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78" firstSheet="4" activeTab="11"/>
  </bookViews>
  <sheets>
    <sheet name="表1-收支总表" sheetId="1" r:id="rId1"/>
    <sheet name="表2-收入总表" sheetId="2" r:id="rId2"/>
    <sheet name="表3-支出总表" sheetId="3" r:id="rId3"/>
    <sheet name="表4-财政拨款收支总表" sheetId="4" r:id="rId4"/>
    <sheet name="表5-一般公共预算支出表" sheetId="5" r:id="rId5"/>
    <sheet name="表6-一般公共预算基本支出表" sheetId="6" r:id="rId6"/>
    <sheet name="表7-一般公共预算三公经费支出表" sheetId="7" r:id="rId7"/>
    <sheet name="表8-政府性基金预算支出表" sheetId="8" r:id="rId8"/>
    <sheet name="表9-国有资本经营预算支出表" sheetId="9" r:id="rId9"/>
    <sheet name="表10-项目支出表" sheetId="10" r:id="rId10"/>
    <sheet name="表11-项目绩效目标表" sheetId="11" r:id="rId11"/>
    <sheet name="表12-政府采购预算表" sheetId="12" r:id="rId12"/>
    <sheet name="hideSheet_dataDicts" sheetId="13" state="hidden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<sst xmlns="http://schemas.openxmlformats.org/spreadsheetml/2006/main" count="976" uniqueCount="320">
  <si>
    <t>表1</t>
  </si>
  <si>
    <t>单位：元</t>
  </si>
  <si>
    <t>收支总表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</si>
  <si>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</si>
  <si>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</si>
  <si>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</si>
  <si>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</si>
  <si>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</si>
  <si>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</si>
  <si>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</si>
  <si>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</si>
  <si>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</si>
  <si>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</si>
  <si>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</si>
  <si>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</si>
  <si>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</si>
  <si>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</si>
  <si>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</si>
  <si>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</si>
  <si>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</si>
  <si>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</si>
  <si>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</si>
  <si>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</si>
  <si>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</si>
  <si>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</si>
  <si>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</si>
  <si>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</si>
  <si>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</si>
  <si>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</si>
  <si>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</si>
  <si>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</si>
  <si>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</si>
  <si>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</si>
  <si>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</si>
  <si>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</si>
  <si>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</si>
  <si>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</si>
  <si>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</si>
  <si>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</si>
  <si>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</si>
  <si>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</si>
  <si>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</si>
  <si>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</si>
  <si>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</si>
  <si>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</si>
  <si>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</si>
  <si>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</si>
  <si>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</si>
  <si>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</si>
  <si>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</si>
  <si>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</si>
  <si>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</si>
  <si>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</si>
  <si>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表2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</si>
  <si>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</si>
  <si>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</si>
  <si>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</si>
  <si>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</si>
  <si>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</si>
  <si>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</si>
  <si>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</si>
  <si>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</si>
  <si>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</si>
  <si>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</si>
  <si>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</si>
  <si>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</si>
  <si>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</si>
  <si>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</si>
  <si>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</si>
  <si>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</si>
  <si>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038001</t>
  </si>
  <si>
    <t>根河市工业和信息化局</t>
  </si>
  <si>
    <t>表3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</si>
  <si>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</si>
  <si>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</si>
  <si>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</si>
  <si>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</si>
  <si>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</si>
  <si>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</si>
  <si>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</si>
  <si>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</si>
  <si>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</si>
  <si>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</si>
  <si>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</si>
  <si>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</si>
  <si>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</si>
  <si>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</si>
  <si>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</si>
  <si>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</si>
  <si>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</si>
  <si>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</si>
  <si>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</si>
  <si>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</si>
  <si>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</si>
  <si>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</si>
  <si>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</si>
  <si>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</si>
  <si>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</si>
  <si>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</si>
  <si>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</si>
  <si>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</si>
  <si>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商业服务业等支出</t>
  </si>
  <si>
    <t>商业流通事务</t>
  </si>
  <si>
    <t xml:space="preserve">  行政运行</t>
  </si>
  <si>
    <t xml:space="preserve">  一般行政管理事务</t>
  </si>
  <si>
    <t>表4</t>
  </si>
  <si>
    <t>财政拨款收支总表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</si>
  <si>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</si>
  <si>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</si>
  <si>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</si>
  <si>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</si>
  <si>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</si>
  <si>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</si>
  <si>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</si>
  <si>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</si>
  <si>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</si>
  <si>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</si>
  <si>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</si>
  <si>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</si>
  <si>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</si>
  <si>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</si>
  <si>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</si>
  <si>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</si>
  <si>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</si>
  <si>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</si>
  <si>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（十二）城市社区支出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</si>
  <si>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</si>
  <si>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</si>
  <si>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</si>
  <si>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</si>
  <si>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</si>
  <si>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</si>
  <si>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</si>
  <si>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</si>
  <si>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</si>
  <si>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</si>
  <si>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</si>
  <si>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</si>
  <si>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</si>
  <si>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（二十六）转移性支付</t>
  </si>
  <si>
    <t>（二十七）债务还本支出</t>
  </si>
  <si>
    <t>（二十八）债务付息支出</t>
  </si>
  <si>
    <t>（二十九）债务发行费用支出</t>
  </si>
  <si>
    <t>（三十）抗疫特别国债还本支出</t>
  </si>
  <si>
    <t>（三十一）与中央财政往来性支出</t>
  </si>
  <si>
    <t>二、年终结转结余</t>
  </si>
  <si>
    <t>表5</t>
  </si>
  <si>
    <t>一般公共预算支出表</t>
  </si>
  <si>
    <t>人员经费</t>
  </si>
  <si>
    <t>公用经费</t>
  </si>
  <si>
    <t>行政运行</t>
  </si>
  <si>
    <t>一般行政管理事务</t>
  </si>
  <si>
    <t>合      计</t>
  </si>
  <si>
    <t>表6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</si>
  <si>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</si>
  <si>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</si>
  <si>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</si>
  <si>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</si>
  <si>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</si>
  <si>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</si>
  <si>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</si>
  <si>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</si>
  <si>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</si>
  <si>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</si>
  <si>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</si>
  <si>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</si>
  <si>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</si>
  <si>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</si>
  <si>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</si>
  <si>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</si>
  <si>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</si>
  <si>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</si>
  <si>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</si>
  <si>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</si>
  <si>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</si>
  <si>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</si>
  <si>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</si>
  <si>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</si>
  <si>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30204</t>
  </si>
  <si>
    <t>手续费</t>
  </si>
  <si>
    <t>30207</t>
  </si>
  <si>
    <t>邮电费</t>
  </si>
  <si>
    <t>30211</t>
  </si>
  <si>
    <t>差旅费</t>
  </si>
  <si>
    <t>30216</t>
  </si>
  <si>
    <t>培训费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</si>
  <si>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</si>
  <si>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</si>
  <si>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</si>
  <si>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</si>
  <si>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</si>
  <si>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</si>
  <si>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</si>
  <si>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</si>
  <si>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</si>
  <si>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</si>
  <si>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</si>
  <si>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</si>
  <si>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303</t>
  </si>
  <si>
    <t>对个人和家庭的补助</t>
  </si>
  <si>
    <t>30302</t>
  </si>
  <si>
    <t>退休费</t>
  </si>
  <si>
    <t>30305</t>
  </si>
  <si>
    <t>生活补助</t>
  </si>
  <si>
    <t>表7</t>
  </si>
  <si>
    <t>一般公共预算“三公”经费支出表</t>
  </si>
  <si>
    <t>单位名称</t>
  </si>
  <si>
    <t>2024年预算数</t>
  </si>
  <si>
    <t>2024年执行数</t>
  </si>
  <si>
    <t>2025年预算数</t>
  </si>
  <si>
    <t>"三公"经费合计</t>
  </si>
  <si>
    <t>因公出国(境)费</t>
  </si>
  <si>
    <t>公务用车购置及运行费</t>
  </si>
  <si>
    <t>公务用车购置费</t>
  </si>
  <si>
    <t>表8</t>
  </si>
  <si>
    <t>政府性基金预算支出表</t>
  </si>
  <si>
    <t>本年政府性基金预算支出</t>
  </si>
  <si>
    <t>表9</t>
  </si>
  <si>
    <t>国有资本经营预算支出表</t>
  </si>
  <si>
    <t>本年国有资本经营预算支出</t>
  </si>
  <si>
    <t>表10</t>
  </si>
  <si>
    <t>项目支出表</t>
  </si>
  <si>
    <t>类型</t>
  </si>
  <si>
    <t>项目编码</t>
  </si>
  <si>
    <t>项目名称</t>
  </si>
  <si>
    <t>单位编码</t>
  </si>
  <si>
    <t>项目单位</t>
  </si>
  <si>
    <t>本年拨款</t>
  </si>
  <si>
    <t>财政拨款结转结余</t>
  </si>
  <si>
    <t>部门预算项目</t>
  </si>
  <si>
    <t>150785250383110000001</t>
  </si>
  <si>
    <t>工信局专业统计、执法经费</t>
  </si>
  <si>
    <t>合  计</t>
  </si>
  <si>
    <t>表11</t>
  </si>
  <si>
    <t>项目绩效目标表</t>
  </si>
  <si>
    <t>项目类别</t>
  </si>
  <si>
    <t>年度绩效目标</t>
  </si>
  <si>
    <t>一级指标</t>
  </si>
  <si>
    <t>二级指标</t>
  </si>
  <si>
    <t>三级指标</t>
  </si>
  <si>
    <t>指标性质</t>
  </si>
  <si>
    <t>指标方向</t>
  </si>
  <si>
    <t>目标值</t>
  </si>
  <si>
    <t>计量单位</t>
  </si>
  <si>
    <t>分值</t>
  </si>
  <si>
    <t>基础绩效奖金（在职人员）</t>
  </si>
  <si>
    <t>038001-根河市工业和信息化局</t>
  </si>
  <si>
    <t>11-工资福利支出</t>
  </si>
  <si>
    <t>严格执行相关政策，保障工资及时发放、足额发放，预算编制科学合理，减少结余资金</t>
  </si>
  <si>
    <t>产出指标(50分)</t>
  </si>
  <si>
    <t>数量指标</t>
  </si>
  <si>
    <t>科目调整次数</t>
  </si>
  <si>
    <t>反向</t>
  </si>
  <si>
    <t>小于等于</t>
  </si>
  <si>
    <t>10</t>
  </si>
  <si>
    <t>次</t>
  </si>
  <si>
    <t>22.5</t>
  </si>
  <si>
    <t>足额保障率</t>
  </si>
  <si>
    <t>正向</t>
  </si>
  <si>
    <t>等于</t>
  </si>
  <si>
    <t>100</t>
  </si>
  <si>
    <t>%</t>
  </si>
  <si>
    <t>时效指标</t>
  </si>
  <si>
    <t>发放及时率</t>
  </si>
  <si>
    <t>效益指标(30分)</t>
  </si>
  <si>
    <t>经济效益指标</t>
  </si>
  <si>
    <t>结余率=结余数/预算数</t>
  </si>
  <si>
    <t>5</t>
  </si>
  <si>
    <t>工资性支出</t>
  </si>
  <si>
    <t>职工基本医疗保险</t>
  </si>
  <si>
    <t>职工基本养老保险</t>
  </si>
  <si>
    <t>职工大病保险</t>
  </si>
  <si>
    <t>职工工伤保险</t>
  </si>
  <si>
    <t>职工失业保险</t>
  </si>
  <si>
    <t>职工住房公积金</t>
  </si>
  <si>
    <t>基础绩效奖金（退休人员）</t>
  </si>
  <si>
    <t>12-对个人和家庭补助支出</t>
  </si>
  <si>
    <t>遗属补助</t>
  </si>
  <si>
    <t>公务交通补贴</t>
  </si>
  <si>
    <t>21-公用经费</t>
  </si>
  <si>
    <t>妇女卫生费</t>
  </si>
  <si>
    <t>31-部门预算项目</t>
  </si>
  <si>
    <t>有力保障工业高质量发展，促进中小企业经济健康发展，有序推进信息化工作，稳步推进商务工作，保障我市工业经济平稳运行，落实管理服务责任，提高企业竞争能力，促进根河市经济发展。</t>
  </si>
  <si>
    <t>成本指标</t>
  </si>
  <si>
    <t>经费支出</t>
  </si>
  <si>
    <t>9</t>
  </si>
  <si>
    <t>万元</t>
  </si>
  <si>
    <t>车辆维护支出</t>
  </si>
  <si>
    <t>1</t>
  </si>
  <si>
    <t>数据调研统计次数</t>
  </si>
  <si>
    <t>大于等于</t>
  </si>
  <si>
    <t>4</t>
  </si>
  <si>
    <t>检查企业次数</t>
  </si>
  <si>
    <t>2</t>
  </si>
  <si>
    <t>经费支出及时</t>
  </si>
  <si>
    <t>问题处理及时</t>
  </si>
  <si>
    <t>质量指标</t>
  </si>
  <si>
    <t>统计数据真实</t>
  </si>
  <si>
    <t>问题整改成果</t>
  </si>
  <si>
    <t>可持续影响指标</t>
  </si>
  <si>
    <t>改善营商环境</t>
  </si>
  <si>
    <t>社会效益指标</t>
  </si>
  <si>
    <t>促进企业健康发展</t>
  </si>
  <si>
    <t>促进根河市经济发展</t>
  </si>
  <si>
    <t>满意度指标(10分)</t>
  </si>
  <si>
    <t>服务对象满意度指标</t>
  </si>
  <si>
    <t>企业满意度</t>
  </si>
  <si>
    <t>表12</t>
  </si>
  <si>
    <t>政府采购预算表</t>
  </si>
  <si>
    <t>采购品目</t>
  </si>
  <si>
    <t>申报情况</t>
  </si>
  <si>
    <t>资金性质</t>
  </si>
  <si>
    <t>申请数量</t>
  </si>
  <si>
    <t>单价(元)</t>
  </si>
  <si>
    <t>金额(元)</t>
  </si>
  <si>
    <t>财产保险服务</t>
  </si>
  <si>
    <t>2200</t>
  </si>
  <si>
    <t>车辆加油、添加燃料服务</t>
  </si>
  <si>
    <t>3000</t>
  </si>
  <si>
    <t>5200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</si>
</sst>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&quot;&quot;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b/>
      <sz val="15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8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inden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 indent="1"/>
    </xf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3"/>
    </xf>
    <xf numFmtId="0" fontId="1" fillId="2" borderId="1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quotePrefix="1">
      <alignment horizontal="left" vertical="center" indent="3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zoomScale="85" zoomScaleNormal="85" workbookViewId="0">
      <selection activeCell="C15" sqref="C15"/>
    </sheetView>
  </sheetViews>
  <sheetFormatPr defaultColWidth="9" defaultRowHeight="13.5" outlineLevelCol="4"/>
  <cols>
    <col min="1" max="1" width="42.8583333333333" customWidth="1"/>
    <col min="2" max="2" width="28.5666666666667" customWidth="1"/>
    <col min="3" max="3" width="42.8583333333333" customWidth="1"/>
    <col min="4" max="4" width="28.5666666666667" customWidth="1"/>
    <col min="5" max="5" width="14.2833333333333" customWidth="1"/>
  </cols>
  <sheetData>
    <row r="1" ht="18.75" customHeight="1" spans="1:5">
      <c r="A1" s="36" t="s">
        <v>0</v>
      </c>
      <c r="B1" s="36"/>
      <c r="C1" s="36"/>
      <c r="D1" s="36"/>
      <c r="E1" s="37"/>
    </row>
    <row r="2" ht="17.25" customHeight="1" spans="4:4">
      <c r="D2" s="11" t="s">
        <v>1</v>
      </c>
    </row>
    <row r="3" ht="30" customHeight="1" spans="1:5">
      <c r="A3" s="38" t="s">
        <v>2</v>
      </c>
      <c r="B3" s="38"/>
      <c r="C3" s="38"/>
      <c r="D3" s="38"/>
      <c r="E3" s="25"/>
    </row>
    <row r="4" ht="22.5" customHeight="1" spans="1:5">
      <c r="A4" s="16" t="s">
        <v>3</v>
      </c>
      <c r="B4" s="16"/>
      <c r="C4" s="16" t="s">
        <v>4</v>
      </c>
      <c r="D4" s="16"/>
      <c r="E4" s="26"/>
    </row>
    <row r="5" ht="22.5" customHeight="1" spans="1:5">
      <c r="A5" s="16" t="s">
        <v>5</v>
      </c>
      <c r="B5" s="16" t="s">
        <v>6</v>
      </c>
      <c r="C5" s="16" t="s">
        <v>5</v>
      </c>
      <c r="D5" s="16" t="s">
        <v>6</v>
      </c>
      <c r="E5" s="26"/>
    </row>
    <row r="6" ht="18.75" customHeight="1" spans="1:5">
      <c r="A6" s="5" t="s">
        <v>7</v>
      </c>
      <c r="B6" s="9">
        <v>3919505.14</v>
      </c>
      <c r="C6" s="5" t="s">
        <v>8</v>
      </c>
      <c r="D6" s="9"/>
      <c r="E6" s="13"/>
    </row>
    <row r="7" ht="18.75" customHeight="1" spans="1:5">
      <c r="A7" s="5" t="s">
        <v>9</v>
      </c>
      <c r="B7" s="9"/>
      <c r="C7" s="5" t="s">
        <v>10</v>
      </c>
      <c r="D7" s="9"/>
      <c r="E7" s="13"/>
    </row>
    <row r="8" ht="18.75" customHeight="1" spans="1:5">
      <c r="A8" s="5" t="s">
        <v>11</v>
      </c>
      <c r="B8" s="9"/>
      <c r="C8" s="5" t="s">
        <v>12</v>
      </c>
      <c r="D8" s="9"/>
      <c r="E8" s="13"/>
    </row>
    <row r="9" ht="18.75" customHeight="1" spans="1:5">
      <c r="A9" s="5" t="s">
        <v>13</v>
      </c>
      <c r="B9" s="9"/>
      <c r="C9" s="5" t="s">
        <v>14</v>
      </c>
      <c r="D9" s="9"/>
      <c r="E9" s="13"/>
    </row>
    <row r="10" ht="18.75" customHeight="1" spans="1:5">
      <c r="A10" s="5" t="s">
        <v>15</v>
      </c>
      <c r="B10" s="9"/>
      <c r="C10" s="5" t="s">
        <v>16</v>
      </c>
      <c r="D10" s="9"/>
      <c r="E10" s="13"/>
    </row>
    <row r="11" ht="18.75" customHeight="1" spans="1:5">
      <c r="A11" s="5" t="s">
        <v>17</v>
      </c>
      <c r="B11" s="9"/>
      <c r="C11" s="5" t="s">
        <v>18</v>
      </c>
      <c r="D11" s="9"/>
      <c r="E11" s="13"/>
    </row>
    <row r="12" ht="18.75" customHeight="1" spans="1:5">
      <c r="A12" s="5" t="s">
        <v>19</v>
      </c>
      <c r="B12" s="9"/>
      <c r="C12" s="5" t="s">
        <v>20</v>
      </c>
      <c r="D12" s="9"/>
      <c r="E12" s="13"/>
    </row>
    <row r="13" ht="18.75" customHeight="1" spans="1:5">
      <c r="A13" s="5" t="s">
        <v>21</v>
      </c>
      <c r="B13" s="9"/>
      <c r="C13" s="5" t="s">
        <v>22</v>
      </c>
      <c r="D13" s="9">
        <v>945301.8</v>
      </c>
      <c r="E13" s="13"/>
    </row>
    <row r="14" ht="18.75" customHeight="1" spans="1:5">
      <c r="A14" s="5" t="s">
        <v>23</v>
      </c>
      <c r="B14" s="9"/>
      <c r="C14" s="5" t="s">
        <v>24</v>
      </c>
      <c r="D14" s="9"/>
      <c r="E14" s="13"/>
    </row>
    <row r="15" ht="18.75" customHeight="1" spans="1:5">
      <c r="A15" s="5"/>
      <c r="B15" s="9"/>
      <c r="C15" s="5" t="s">
        <v>25</v>
      </c>
      <c r="D15" s="9">
        <v>193617.8</v>
      </c>
      <c r="E15" s="13"/>
    </row>
    <row r="16" ht="18.75" customHeight="1" spans="1:5">
      <c r="A16" s="5"/>
      <c r="B16" s="9"/>
      <c r="C16" s="5" t="s">
        <v>26</v>
      </c>
      <c r="D16" s="9"/>
      <c r="E16" s="13"/>
    </row>
    <row r="17" ht="18.75" customHeight="1" spans="1:5">
      <c r="A17" s="5"/>
      <c r="B17" s="9"/>
      <c r="C17" s="5" t="s">
        <v>27</v>
      </c>
      <c r="D17" s="9"/>
      <c r="E17" s="13"/>
    </row>
    <row r="18" ht="18.75" customHeight="1" spans="1:5">
      <c r="A18" s="5"/>
      <c r="B18" s="9"/>
      <c r="C18" s="5" t="s">
        <v>28</v>
      </c>
      <c r="D18" s="9"/>
      <c r="E18" s="13"/>
    </row>
    <row r="19" ht="18.75" customHeight="1" spans="1:5">
      <c r="A19" s="5"/>
      <c r="B19" s="9"/>
      <c r="C19" s="5" t="s">
        <v>29</v>
      </c>
      <c r="D19" s="9"/>
      <c r="E19" s="13"/>
    </row>
    <row r="20" ht="18.75" customHeight="1" spans="1:5">
      <c r="A20" s="5"/>
      <c r="B20" s="9"/>
      <c r="C20" s="5" t="s">
        <v>30</v>
      </c>
      <c r="D20" s="9"/>
      <c r="E20" s="13"/>
    </row>
    <row r="21" ht="18.75" customHeight="1" spans="1:5">
      <c r="A21" s="5"/>
      <c r="B21" s="9"/>
      <c r="C21" s="5" t="s">
        <v>31</v>
      </c>
      <c r="D21" s="9">
        <v>2512361.54</v>
      </c>
      <c r="E21" s="13"/>
    </row>
    <row r="22" ht="18.75" customHeight="1" spans="1:5">
      <c r="A22" s="5"/>
      <c r="B22" s="9"/>
      <c r="C22" s="5" t="s">
        <v>32</v>
      </c>
      <c r="D22" s="9"/>
      <c r="E22" s="13"/>
    </row>
    <row r="23" ht="18.75" customHeight="1" spans="1:5">
      <c r="A23" s="5"/>
      <c r="B23" s="9"/>
      <c r="C23" s="5" t="s">
        <v>33</v>
      </c>
      <c r="D23" s="9"/>
      <c r="E23" s="13"/>
    </row>
    <row r="24" ht="18.75" customHeight="1" spans="1:5">
      <c r="A24" s="5"/>
      <c r="B24" s="9"/>
      <c r="C24" s="5" t="s">
        <v>34</v>
      </c>
      <c r="D24" s="9"/>
      <c r="E24" s="13"/>
    </row>
    <row r="25" ht="18.75" customHeight="1" spans="1:5">
      <c r="A25" s="5"/>
      <c r="B25" s="9"/>
      <c r="C25" s="5" t="s">
        <v>35</v>
      </c>
      <c r="D25" s="9">
        <v>268224</v>
      </c>
      <c r="E25" s="13"/>
    </row>
    <row r="26" ht="18.75" customHeight="1" spans="1:5">
      <c r="A26" s="5"/>
      <c r="B26" s="9"/>
      <c r="C26" s="5" t="s">
        <v>36</v>
      </c>
      <c r="D26" s="9"/>
      <c r="E26" s="13"/>
    </row>
    <row r="27" ht="18.75" customHeight="1" spans="1:5">
      <c r="A27" s="5"/>
      <c r="B27" s="9"/>
      <c r="C27" s="5" t="s">
        <v>37</v>
      </c>
      <c r="D27" s="9"/>
      <c r="E27" s="13"/>
    </row>
    <row r="28" ht="18.75" customHeight="1" spans="1:5">
      <c r="A28" s="5"/>
      <c r="B28" s="9"/>
      <c r="C28" s="5" t="s">
        <v>38</v>
      </c>
      <c r="D28" s="9"/>
      <c r="E28" s="13"/>
    </row>
    <row r="29" ht="18.75" customHeight="1" spans="1:5">
      <c r="A29" s="5"/>
      <c r="B29" s="9"/>
      <c r="C29" s="5" t="s">
        <v>39</v>
      </c>
      <c r="D29" s="9"/>
      <c r="E29" s="13"/>
    </row>
    <row r="30" ht="18.75" customHeight="1" spans="1:5">
      <c r="A30" s="5"/>
      <c r="B30" s="9"/>
      <c r="C30" s="5" t="s">
        <v>40</v>
      </c>
      <c r="D30" s="9"/>
      <c r="E30" s="13"/>
    </row>
    <row r="31" ht="18.75" customHeight="1" spans="1:5">
      <c r="A31" s="5"/>
      <c r="B31" s="9"/>
      <c r="C31" s="5" t="s">
        <v>41</v>
      </c>
      <c r="D31" s="9"/>
      <c r="E31" s="13"/>
    </row>
    <row r="32" ht="18.75" customHeight="1" spans="1:5">
      <c r="A32" s="5"/>
      <c r="B32" s="9"/>
      <c r="C32" s="5" t="s">
        <v>42</v>
      </c>
      <c r="D32" s="9"/>
      <c r="E32" s="13"/>
    </row>
    <row r="33" ht="18.75" customHeight="1" spans="1:5">
      <c r="A33" s="5"/>
      <c r="B33" s="9"/>
      <c r="C33" s="5" t="s">
        <v>43</v>
      </c>
      <c r="D33" s="9"/>
      <c r="E33" s="13"/>
    </row>
    <row r="34" ht="18.75" customHeight="1" spans="1:5">
      <c r="A34" s="5"/>
      <c r="B34" s="9"/>
      <c r="C34" s="5" t="s">
        <v>44</v>
      </c>
      <c r="D34" s="9"/>
      <c r="E34" s="13"/>
    </row>
    <row r="35" ht="18.75" customHeight="1" spans="1:5">
      <c r="A35" s="5"/>
      <c r="B35" s="9"/>
      <c r="C35" s="5" t="s">
        <v>45</v>
      </c>
      <c r="D35" s="9"/>
      <c r="E35" s="13"/>
    </row>
    <row r="36" ht="18.75" customHeight="1" spans="1:5">
      <c r="A36" s="5"/>
      <c r="B36" s="9"/>
      <c r="C36" s="5" t="s">
        <v>46</v>
      </c>
      <c r="D36" s="9"/>
      <c r="E36" s="13"/>
    </row>
    <row r="37" ht="18.75" customHeight="1" spans="1:5">
      <c r="A37" s="7" t="s">
        <v>47</v>
      </c>
      <c r="B37" s="10">
        <v>0</v>
      </c>
      <c r="C37" s="7" t="s">
        <v>48</v>
      </c>
      <c r="D37" s="10">
        <v>0</v>
      </c>
      <c r="E37" s="14"/>
    </row>
    <row r="38" ht="18.75" customHeight="1" spans="1:5">
      <c r="A38" s="39" t="s">
        <v>49</v>
      </c>
      <c r="B38" s="9"/>
      <c r="C38" s="39" t="s">
        <v>50</v>
      </c>
      <c r="D38" s="9">
        <v>0</v>
      </c>
      <c r="E38" s="13"/>
    </row>
    <row r="39" ht="18.75" customHeight="1" spans="1:5">
      <c r="A39" s="7" t="s">
        <v>51</v>
      </c>
      <c r="B39" s="10">
        <f>B6</f>
        <v>3919505.14</v>
      </c>
      <c r="C39" s="7" t="s">
        <v>52</v>
      </c>
      <c r="D39" s="10">
        <f>SUM(D7:D38)</f>
        <v>3919505.14</v>
      </c>
      <c r="E39" s="14"/>
    </row>
  </sheetData>
  <mergeCells count="4">
    <mergeCell ref="A1:D1"/>
    <mergeCell ref="A3:D3"/>
    <mergeCell ref="A4:B4"/>
    <mergeCell ref="C4:D4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showGridLines="0" zoomScale="85" zoomScaleNormal="85" workbookViewId="0">
      <selection activeCell="E6" sqref="E6"/>
    </sheetView>
  </sheetViews>
  <sheetFormatPr defaultColWidth="9" defaultRowHeight="13.5" outlineLevelRow="6"/>
  <cols>
    <col min="1" max="1" width="13.75" customWidth="1"/>
    <col min="2" max="2" width="23.75" customWidth="1"/>
    <col min="3" max="3" width="27.125" customWidth="1"/>
    <col min="4" max="4" width="12.375" customWidth="1"/>
    <col min="5" max="5" width="22.625" customWidth="1"/>
    <col min="6" max="6" width="10.375" customWidth="1"/>
    <col min="7" max="7" width="18.25" customWidth="1"/>
    <col min="8" max="13" width="15.4333333333333" customWidth="1"/>
    <col min="14" max="14" width="12.375" customWidth="1"/>
    <col min="15" max="15" width="4.14166666666667" customWidth="1"/>
  </cols>
  <sheetData>
    <row r="1" ht="18.75" customHeight="1" spans="1:15">
      <c r="A1" s="2" t="s">
        <v>220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45" customHeight="1" spans="1:15">
      <c r="A2" s="3" t="s">
        <v>221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0.25" customHeight="1" spans="14:14">
      <c r="N3" s="11" t="s">
        <v>1</v>
      </c>
    </row>
    <row r="4" s="1" customFormat="1" ht="46" customHeight="1" spans="1:15">
      <c r="A4" s="4" t="s">
        <v>222</v>
      </c>
      <c r="B4" s="4" t="s">
        <v>223</v>
      </c>
      <c r="C4" s="4" t="s">
        <v>224</v>
      </c>
      <c r="D4" s="4" t="s">
        <v>225</v>
      </c>
      <c r="E4" s="4" t="s">
        <v>226</v>
      </c>
      <c r="F4" s="4" t="s">
        <v>57</v>
      </c>
      <c r="G4" s="4" t="s">
        <v>227</v>
      </c>
      <c r="H4" s="4"/>
      <c r="I4" s="4"/>
      <c r="J4" s="4" t="s">
        <v>228</v>
      </c>
      <c r="K4" s="4"/>
      <c r="L4" s="4"/>
      <c r="M4" s="4" t="s">
        <v>63</v>
      </c>
      <c r="N4" s="4" t="s">
        <v>69</v>
      </c>
      <c r="O4" s="12"/>
    </row>
    <row r="5" s="1" customFormat="1" ht="46" customHeight="1" spans="1:15">
      <c r="A5" s="4"/>
      <c r="B5" s="4"/>
      <c r="C5" s="4"/>
      <c r="D5" s="4"/>
      <c r="E5" s="4"/>
      <c r="F5" s="4"/>
      <c r="G5" s="4" t="s">
        <v>60</v>
      </c>
      <c r="H5" s="4" t="s">
        <v>61</v>
      </c>
      <c r="I5" s="4" t="s">
        <v>62</v>
      </c>
      <c r="J5" s="4" t="s">
        <v>60</v>
      </c>
      <c r="K5" s="4" t="s">
        <v>61</v>
      </c>
      <c r="L5" s="4" t="s">
        <v>62</v>
      </c>
      <c r="M5" s="4"/>
      <c r="N5" s="4"/>
      <c r="O5" s="12"/>
    </row>
    <row r="6" ht="46" customHeight="1" spans="1:15">
      <c r="A6" s="5" t="s">
        <v>229</v>
      </c>
      <c r="B6" s="5" t="s">
        <v>230</v>
      </c>
      <c r="C6" s="5" t="s">
        <v>231</v>
      </c>
      <c r="D6" s="5" t="s">
        <v>70</v>
      </c>
      <c r="E6" s="5" t="s">
        <v>71</v>
      </c>
      <c r="F6" s="9">
        <f>G6</f>
        <v>90000</v>
      </c>
      <c r="G6" s="9">
        <v>90000</v>
      </c>
      <c r="H6" s="9"/>
      <c r="I6" s="9"/>
      <c r="J6" s="9"/>
      <c r="K6" s="9"/>
      <c r="L6" s="9"/>
      <c r="M6" s="9"/>
      <c r="N6" s="9"/>
      <c r="O6" s="13"/>
    </row>
    <row r="7" ht="46" customHeight="1" spans="1:15">
      <c r="A7" s="7" t="s">
        <v>232</v>
      </c>
      <c r="B7" s="7"/>
      <c r="C7" s="7"/>
      <c r="D7" s="7"/>
      <c r="E7" s="7"/>
      <c r="F7" s="10">
        <v>0</v>
      </c>
      <c r="G7" s="10"/>
      <c r="H7" s="10"/>
      <c r="I7" s="10"/>
      <c r="J7" s="10"/>
      <c r="K7" s="10"/>
      <c r="L7" s="10"/>
      <c r="M7" s="10"/>
      <c r="N7" s="10"/>
      <c r="O7" s="14"/>
    </row>
  </sheetData>
  <mergeCells count="12">
    <mergeCell ref="A2:N2"/>
    <mergeCell ref="G4:I4"/>
    <mergeCell ref="J4:L4"/>
    <mergeCell ref="A7:E7"/>
    <mergeCell ref="A4:A5"/>
    <mergeCell ref="B4:B5"/>
    <mergeCell ref="C4:C5"/>
    <mergeCell ref="D4:D5"/>
    <mergeCell ref="E4:E5"/>
    <mergeCell ref="F4:F5"/>
    <mergeCell ref="M4:M5"/>
    <mergeCell ref="N4:N5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7"/>
  <sheetViews>
    <sheetView showGridLines="0" zoomScale="85" zoomScaleNormal="85" topLeftCell="A4" workbookViewId="0">
      <selection activeCell="A5" sqref="A5:A8"/>
    </sheetView>
  </sheetViews>
  <sheetFormatPr defaultColWidth="9" defaultRowHeight="13.5"/>
  <cols>
    <col min="1" max="3" width="12.375" customWidth="1"/>
    <col min="4" max="4" width="13.75" customWidth="1"/>
    <col min="5" max="5" width="18.25" customWidth="1"/>
    <col min="6" max="13" width="21.425" customWidth="1"/>
    <col min="14" max="14" width="14.2833333333333" customWidth="1"/>
  </cols>
  <sheetData>
    <row r="1" ht="18.75" customHeight="1" spans="1:14">
      <c r="A1" s="2" t="s">
        <v>233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0" customHeight="1" spans="1:14">
      <c r="A2" s="3" t="s">
        <v>234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Height="1" spans="13:13">
      <c r="M3" s="11" t="s">
        <v>1</v>
      </c>
    </row>
    <row r="4" ht="30" customHeight="1" spans="1:14">
      <c r="A4" s="16" t="s">
        <v>224</v>
      </c>
      <c r="B4" s="16" t="s">
        <v>226</v>
      </c>
      <c r="C4" s="16" t="s">
        <v>235</v>
      </c>
      <c r="D4" s="16" t="s">
        <v>6</v>
      </c>
      <c r="E4" s="16" t="s">
        <v>236</v>
      </c>
      <c r="F4" s="16" t="s">
        <v>237</v>
      </c>
      <c r="G4" s="16" t="s">
        <v>238</v>
      </c>
      <c r="H4" s="16" t="s">
        <v>239</v>
      </c>
      <c r="I4" s="16" t="s">
        <v>240</v>
      </c>
      <c r="J4" s="16" t="s">
        <v>241</v>
      </c>
      <c r="K4" s="16" t="s">
        <v>242</v>
      </c>
      <c r="L4" s="16" t="s">
        <v>243</v>
      </c>
      <c r="M4" s="16" t="s">
        <v>244</v>
      </c>
      <c r="N4" s="19"/>
    </row>
    <row r="5" s="15" customFormat="1" ht="27" customHeight="1" spans="1:13">
      <c r="A5" s="17" t="s">
        <v>245</v>
      </c>
      <c r="B5" s="17" t="s">
        <v>246</v>
      </c>
      <c r="C5" s="17" t="s">
        <v>247</v>
      </c>
      <c r="D5" s="18">
        <v>127032</v>
      </c>
      <c r="E5" s="17" t="s">
        <v>248</v>
      </c>
      <c r="F5" s="17" t="s">
        <v>249</v>
      </c>
      <c r="G5" s="17" t="s">
        <v>250</v>
      </c>
      <c r="H5" s="17" t="s">
        <v>251</v>
      </c>
      <c r="I5" s="17" t="s">
        <v>252</v>
      </c>
      <c r="J5" s="17" t="s">
        <v>253</v>
      </c>
      <c r="K5" s="17" t="s">
        <v>254</v>
      </c>
      <c r="L5" s="17" t="s">
        <v>255</v>
      </c>
      <c r="M5" s="17" t="s">
        <v>256</v>
      </c>
    </row>
    <row r="6" s="15" customFormat="1" ht="27" customHeight="1" spans="1:13">
      <c r="A6" s="17"/>
      <c r="B6" s="17"/>
      <c r="C6" s="17"/>
      <c r="D6" s="18"/>
      <c r="E6" s="17"/>
      <c r="F6" s="17"/>
      <c r="G6" s="17"/>
      <c r="H6" s="17" t="s">
        <v>257</v>
      </c>
      <c r="I6" s="17" t="s">
        <v>258</v>
      </c>
      <c r="J6" s="17" t="s">
        <v>259</v>
      </c>
      <c r="K6" s="17" t="s">
        <v>260</v>
      </c>
      <c r="L6" s="17" t="s">
        <v>261</v>
      </c>
      <c r="M6" s="17" t="s">
        <v>256</v>
      </c>
    </row>
    <row r="7" s="15" customFormat="1" ht="27" customHeight="1" spans="1:13">
      <c r="A7" s="17"/>
      <c r="B7" s="17"/>
      <c r="C7" s="17"/>
      <c r="D7" s="18"/>
      <c r="E7" s="17"/>
      <c r="F7" s="17"/>
      <c r="G7" s="17" t="s">
        <v>262</v>
      </c>
      <c r="H7" s="17" t="s">
        <v>263</v>
      </c>
      <c r="I7" s="17" t="s">
        <v>258</v>
      </c>
      <c r="J7" s="17" t="s">
        <v>259</v>
      </c>
      <c r="K7" s="17" t="s">
        <v>260</v>
      </c>
      <c r="L7" s="17" t="s">
        <v>261</v>
      </c>
      <c r="M7" s="17" t="s">
        <v>256</v>
      </c>
    </row>
    <row r="8" s="15" customFormat="1" ht="27" customHeight="1" spans="1:13">
      <c r="A8" s="17"/>
      <c r="B8" s="17"/>
      <c r="C8" s="17"/>
      <c r="D8" s="18"/>
      <c r="E8" s="17"/>
      <c r="F8" s="17" t="s">
        <v>264</v>
      </c>
      <c r="G8" s="17" t="s">
        <v>265</v>
      </c>
      <c r="H8" s="17" t="s">
        <v>266</v>
      </c>
      <c r="I8" s="17" t="s">
        <v>252</v>
      </c>
      <c r="J8" s="17" t="s">
        <v>253</v>
      </c>
      <c r="K8" s="17" t="s">
        <v>267</v>
      </c>
      <c r="L8" s="17" t="s">
        <v>261</v>
      </c>
      <c r="M8" s="17" t="s">
        <v>256</v>
      </c>
    </row>
    <row r="9" s="15" customFormat="1" ht="27" customHeight="1" spans="1:13">
      <c r="A9" s="17" t="s">
        <v>268</v>
      </c>
      <c r="B9" s="17" t="s">
        <v>246</v>
      </c>
      <c r="C9" s="17" t="s">
        <v>247</v>
      </c>
      <c r="D9" s="18">
        <v>2107941.84</v>
      </c>
      <c r="E9" s="17" t="s">
        <v>248</v>
      </c>
      <c r="F9" s="17" t="s">
        <v>249</v>
      </c>
      <c r="G9" s="17" t="s">
        <v>250</v>
      </c>
      <c r="H9" s="17" t="s">
        <v>251</v>
      </c>
      <c r="I9" s="17" t="s">
        <v>252</v>
      </c>
      <c r="J9" s="17" t="s">
        <v>253</v>
      </c>
      <c r="K9" s="17" t="s">
        <v>254</v>
      </c>
      <c r="L9" s="17" t="s">
        <v>255</v>
      </c>
      <c r="M9" s="17" t="s">
        <v>256</v>
      </c>
    </row>
    <row r="10" s="15" customFormat="1" ht="27" customHeight="1" spans="1:13">
      <c r="A10" s="17"/>
      <c r="B10" s="17"/>
      <c r="C10" s="17"/>
      <c r="D10" s="18"/>
      <c r="E10" s="17"/>
      <c r="F10" s="17"/>
      <c r="G10" s="17"/>
      <c r="H10" s="17" t="s">
        <v>257</v>
      </c>
      <c r="I10" s="17" t="s">
        <v>258</v>
      </c>
      <c r="J10" s="17" t="s">
        <v>259</v>
      </c>
      <c r="K10" s="17" t="s">
        <v>260</v>
      </c>
      <c r="L10" s="17" t="s">
        <v>261</v>
      </c>
      <c r="M10" s="17" t="s">
        <v>256</v>
      </c>
    </row>
    <row r="11" s="15" customFormat="1" ht="27" customHeight="1" spans="1:13">
      <c r="A11" s="17"/>
      <c r="B11" s="17"/>
      <c r="C11" s="17"/>
      <c r="D11" s="18"/>
      <c r="E11" s="17"/>
      <c r="F11" s="17"/>
      <c r="G11" s="17" t="s">
        <v>262</v>
      </c>
      <c r="H11" s="17" t="s">
        <v>263</v>
      </c>
      <c r="I11" s="17" t="s">
        <v>258</v>
      </c>
      <c r="J11" s="17" t="s">
        <v>259</v>
      </c>
      <c r="K11" s="17" t="s">
        <v>260</v>
      </c>
      <c r="L11" s="17" t="s">
        <v>261</v>
      </c>
      <c r="M11" s="17" t="s">
        <v>256</v>
      </c>
    </row>
    <row r="12" s="15" customFormat="1" ht="27" customHeight="1" spans="1:13">
      <c r="A12" s="17"/>
      <c r="B12" s="17"/>
      <c r="C12" s="17"/>
      <c r="D12" s="18"/>
      <c r="E12" s="17"/>
      <c r="F12" s="17" t="s">
        <v>264</v>
      </c>
      <c r="G12" s="17" t="s">
        <v>265</v>
      </c>
      <c r="H12" s="17" t="s">
        <v>266</v>
      </c>
      <c r="I12" s="17" t="s">
        <v>252</v>
      </c>
      <c r="J12" s="17" t="s">
        <v>253</v>
      </c>
      <c r="K12" s="17" t="s">
        <v>267</v>
      </c>
      <c r="L12" s="17" t="s">
        <v>261</v>
      </c>
      <c r="M12" s="17" t="s">
        <v>256</v>
      </c>
    </row>
    <row r="13" s="15" customFormat="1" ht="27" customHeight="1" spans="1:13">
      <c r="A13" s="17" t="s">
        <v>269</v>
      </c>
      <c r="B13" s="17" t="s">
        <v>246</v>
      </c>
      <c r="C13" s="17" t="s">
        <v>247</v>
      </c>
      <c r="D13" s="18">
        <v>187737.8</v>
      </c>
      <c r="E13" s="17" t="s">
        <v>248</v>
      </c>
      <c r="F13" s="17" t="s">
        <v>249</v>
      </c>
      <c r="G13" s="17" t="s">
        <v>250</v>
      </c>
      <c r="H13" s="17" t="s">
        <v>251</v>
      </c>
      <c r="I13" s="17" t="s">
        <v>252</v>
      </c>
      <c r="J13" s="17" t="s">
        <v>253</v>
      </c>
      <c r="K13" s="17" t="s">
        <v>254</v>
      </c>
      <c r="L13" s="17" t="s">
        <v>255</v>
      </c>
      <c r="M13" s="17" t="s">
        <v>256</v>
      </c>
    </row>
    <row r="14" s="15" customFormat="1" ht="27" customHeight="1" spans="1:13">
      <c r="A14" s="17"/>
      <c r="B14" s="17"/>
      <c r="C14" s="17"/>
      <c r="D14" s="18"/>
      <c r="E14" s="17"/>
      <c r="F14" s="17"/>
      <c r="G14" s="17"/>
      <c r="H14" s="17" t="s">
        <v>257</v>
      </c>
      <c r="I14" s="17" t="s">
        <v>258</v>
      </c>
      <c r="J14" s="17" t="s">
        <v>259</v>
      </c>
      <c r="K14" s="17" t="s">
        <v>260</v>
      </c>
      <c r="L14" s="17" t="s">
        <v>261</v>
      </c>
      <c r="M14" s="17" t="s">
        <v>256</v>
      </c>
    </row>
    <row r="15" s="15" customFormat="1" ht="27" customHeight="1" spans="1:13">
      <c r="A15" s="17"/>
      <c r="B15" s="17"/>
      <c r="C15" s="17"/>
      <c r="D15" s="18"/>
      <c r="E15" s="17"/>
      <c r="F15" s="17"/>
      <c r="G15" s="17" t="s">
        <v>262</v>
      </c>
      <c r="H15" s="17" t="s">
        <v>263</v>
      </c>
      <c r="I15" s="17" t="s">
        <v>258</v>
      </c>
      <c r="J15" s="17" t="s">
        <v>259</v>
      </c>
      <c r="K15" s="17" t="s">
        <v>260</v>
      </c>
      <c r="L15" s="17" t="s">
        <v>261</v>
      </c>
      <c r="M15" s="17" t="s">
        <v>256</v>
      </c>
    </row>
    <row r="16" s="15" customFormat="1" ht="27" customHeight="1" spans="1:13">
      <c r="A16" s="17"/>
      <c r="B16" s="17"/>
      <c r="C16" s="17"/>
      <c r="D16" s="18"/>
      <c r="E16" s="17"/>
      <c r="F16" s="17" t="s">
        <v>264</v>
      </c>
      <c r="G16" s="17" t="s">
        <v>265</v>
      </c>
      <c r="H16" s="17" t="s">
        <v>266</v>
      </c>
      <c r="I16" s="17" t="s">
        <v>252</v>
      </c>
      <c r="J16" s="17" t="s">
        <v>253</v>
      </c>
      <c r="K16" s="17" t="s">
        <v>267</v>
      </c>
      <c r="L16" s="17" t="s">
        <v>261</v>
      </c>
      <c r="M16" s="17" t="s">
        <v>256</v>
      </c>
    </row>
    <row r="17" s="15" customFormat="1" ht="27" customHeight="1" spans="1:13">
      <c r="A17" s="17" t="s">
        <v>270</v>
      </c>
      <c r="B17" s="17" t="s">
        <v>246</v>
      </c>
      <c r="C17" s="17" t="s">
        <v>247</v>
      </c>
      <c r="D17" s="18">
        <v>336450</v>
      </c>
      <c r="E17" s="17" t="s">
        <v>248</v>
      </c>
      <c r="F17" s="17" t="s">
        <v>249</v>
      </c>
      <c r="G17" s="17" t="s">
        <v>250</v>
      </c>
      <c r="H17" s="17" t="s">
        <v>251</v>
      </c>
      <c r="I17" s="17" t="s">
        <v>252</v>
      </c>
      <c r="J17" s="17" t="s">
        <v>253</v>
      </c>
      <c r="K17" s="17" t="s">
        <v>254</v>
      </c>
      <c r="L17" s="17" t="s">
        <v>255</v>
      </c>
      <c r="M17" s="17" t="s">
        <v>256</v>
      </c>
    </row>
    <row r="18" s="15" customFormat="1" ht="27" customHeight="1" spans="1:13">
      <c r="A18" s="17"/>
      <c r="B18" s="17"/>
      <c r="C18" s="17"/>
      <c r="D18" s="18"/>
      <c r="E18" s="17"/>
      <c r="F18" s="17"/>
      <c r="G18" s="17"/>
      <c r="H18" s="17" t="s">
        <v>257</v>
      </c>
      <c r="I18" s="17" t="s">
        <v>258</v>
      </c>
      <c r="J18" s="17" t="s">
        <v>259</v>
      </c>
      <c r="K18" s="17" t="s">
        <v>260</v>
      </c>
      <c r="L18" s="17" t="s">
        <v>261</v>
      </c>
      <c r="M18" s="17" t="s">
        <v>256</v>
      </c>
    </row>
    <row r="19" s="15" customFormat="1" ht="27" customHeight="1" spans="1:13">
      <c r="A19" s="17"/>
      <c r="B19" s="17"/>
      <c r="C19" s="17"/>
      <c r="D19" s="18"/>
      <c r="E19" s="17"/>
      <c r="F19" s="17"/>
      <c r="G19" s="17" t="s">
        <v>262</v>
      </c>
      <c r="H19" s="17" t="s">
        <v>263</v>
      </c>
      <c r="I19" s="17" t="s">
        <v>258</v>
      </c>
      <c r="J19" s="17" t="s">
        <v>259</v>
      </c>
      <c r="K19" s="17" t="s">
        <v>260</v>
      </c>
      <c r="L19" s="17" t="s">
        <v>261</v>
      </c>
      <c r="M19" s="17" t="s">
        <v>256</v>
      </c>
    </row>
    <row r="20" s="15" customFormat="1" ht="27" customHeight="1" spans="1:13">
      <c r="A20" s="17"/>
      <c r="B20" s="17"/>
      <c r="C20" s="17"/>
      <c r="D20" s="18"/>
      <c r="E20" s="17"/>
      <c r="F20" s="17" t="s">
        <v>264</v>
      </c>
      <c r="G20" s="17" t="s">
        <v>265</v>
      </c>
      <c r="H20" s="17" t="s">
        <v>266</v>
      </c>
      <c r="I20" s="17" t="s">
        <v>252</v>
      </c>
      <c r="J20" s="17" t="s">
        <v>253</v>
      </c>
      <c r="K20" s="17" t="s">
        <v>267</v>
      </c>
      <c r="L20" s="17" t="s">
        <v>261</v>
      </c>
      <c r="M20" s="17" t="s">
        <v>256</v>
      </c>
    </row>
    <row r="21" s="15" customFormat="1" ht="27" customHeight="1" spans="1:13">
      <c r="A21" s="17" t="s">
        <v>271</v>
      </c>
      <c r="B21" s="17" t="s">
        <v>246</v>
      </c>
      <c r="C21" s="17" t="s">
        <v>247</v>
      </c>
      <c r="D21" s="18">
        <v>5880</v>
      </c>
      <c r="E21" s="17" t="s">
        <v>248</v>
      </c>
      <c r="F21" s="17" t="s">
        <v>249</v>
      </c>
      <c r="G21" s="17" t="s">
        <v>250</v>
      </c>
      <c r="H21" s="17" t="s">
        <v>251</v>
      </c>
      <c r="I21" s="17" t="s">
        <v>252</v>
      </c>
      <c r="J21" s="17" t="s">
        <v>253</v>
      </c>
      <c r="K21" s="17" t="s">
        <v>254</v>
      </c>
      <c r="L21" s="17" t="s">
        <v>255</v>
      </c>
      <c r="M21" s="17" t="s">
        <v>256</v>
      </c>
    </row>
    <row r="22" s="15" customFormat="1" ht="27" customHeight="1" spans="1:13">
      <c r="A22" s="17"/>
      <c r="B22" s="17"/>
      <c r="C22" s="17"/>
      <c r="D22" s="18"/>
      <c r="E22" s="17"/>
      <c r="F22" s="17"/>
      <c r="G22" s="17"/>
      <c r="H22" s="17" t="s">
        <v>257</v>
      </c>
      <c r="I22" s="17" t="s">
        <v>258</v>
      </c>
      <c r="J22" s="17" t="s">
        <v>259</v>
      </c>
      <c r="K22" s="17" t="s">
        <v>260</v>
      </c>
      <c r="L22" s="17" t="s">
        <v>261</v>
      </c>
      <c r="M22" s="17" t="s">
        <v>256</v>
      </c>
    </row>
    <row r="23" s="15" customFormat="1" ht="27" customHeight="1" spans="1:13">
      <c r="A23" s="17"/>
      <c r="B23" s="17"/>
      <c r="C23" s="17"/>
      <c r="D23" s="18"/>
      <c r="E23" s="17"/>
      <c r="F23" s="17"/>
      <c r="G23" s="17" t="s">
        <v>262</v>
      </c>
      <c r="H23" s="17" t="s">
        <v>263</v>
      </c>
      <c r="I23" s="17" t="s">
        <v>258</v>
      </c>
      <c r="J23" s="17" t="s">
        <v>259</v>
      </c>
      <c r="K23" s="17" t="s">
        <v>260</v>
      </c>
      <c r="L23" s="17" t="s">
        <v>261</v>
      </c>
      <c r="M23" s="17" t="s">
        <v>256</v>
      </c>
    </row>
    <row r="24" s="15" customFormat="1" ht="27" customHeight="1" spans="1:13">
      <c r="A24" s="17"/>
      <c r="B24" s="17"/>
      <c r="C24" s="17"/>
      <c r="D24" s="18"/>
      <c r="E24" s="17"/>
      <c r="F24" s="17" t="s">
        <v>264</v>
      </c>
      <c r="G24" s="17" t="s">
        <v>265</v>
      </c>
      <c r="H24" s="17" t="s">
        <v>266</v>
      </c>
      <c r="I24" s="17" t="s">
        <v>252</v>
      </c>
      <c r="J24" s="17" t="s">
        <v>253</v>
      </c>
      <c r="K24" s="17" t="s">
        <v>267</v>
      </c>
      <c r="L24" s="17" t="s">
        <v>261</v>
      </c>
      <c r="M24" s="17" t="s">
        <v>256</v>
      </c>
    </row>
    <row r="25" s="15" customFormat="1" ht="27" customHeight="1" spans="1:13">
      <c r="A25" s="17" t="s">
        <v>272</v>
      </c>
      <c r="B25" s="17" t="s">
        <v>246</v>
      </c>
      <c r="C25" s="17" t="s">
        <v>247</v>
      </c>
      <c r="D25" s="18">
        <v>4469.95</v>
      </c>
      <c r="E25" s="17" t="s">
        <v>248</v>
      </c>
      <c r="F25" s="17" t="s">
        <v>249</v>
      </c>
      <c r="G25" s="17" t="s">
        <v>250</v>
      </c>
      <c r="H25" s="17" t="s">
        <v>251</v>
      </c>
      <c r="I25" s="17" t="s">
        <v>252</v>
      </c>
      <c r="J25" s="17" t="s">
        <v>253</v>
      </c>
      <c r="K25" s="17" t="s">
        <v>254</v>
      </c>
      <c r="L25" s="17" t="s">
        <v>255</v>
      </c>
      <c r="M25" s="17" t="s">
        <v>256</v>
      </c>
    </row>
    <row r="26" s="15" customFormat="1" ht="27" customHeight="1" spans="1:13">
      <c r="A26" s="17"/>
      <c r="B26" s="17"/>
      <c r="C26" s="17"/>
      <c r="D26" s="18"/>
      <c r="E26" s="17"/>
      <c r="F26" s="17"/>
      <c r="G26" s="17"/>
      <c r="H26" s="17" t="s">
        <v>257</v>
      </c>
      <c r="I26" s="17" t="s">
        <v>258</v>
      </c>
      <c r="J26" s="17" t="s">
        <v>259</v>
      </c>
      <c r="K26" s="17" t="s">
        <v>260</v>
      </c>
      <c r="L26" s="17" t="s">
        <v>261</v>
      </c>
      <c r="M26" s="17" t="s">
        <v>256</v>
      </c>
    </row>
    <row r="27" s="15" customFormat="1" ht="27" customHeight="1" spans="1:13">
      <c r="A27" s="17"/>
      <c r="B27" s="17"/>
      <c r="C27" s="17"/>
      <c r="D27" s="18"/>
      <c r="E27" s="17"/>
      <c r="F27" s="17"/>
      <c r="G27" s="17" t="s">
        <v>262</v>
      </c>
      <c r="H27" s="17" t="s">
        <v>263</v>
      </c>
      <c r="I27" s="17" t="s">
        <v>258</v>
      </c>
      <c r="J27" s="17" t="s">
        <v>259</v>
      </c>
      <c r="K27" s="17" t="s">
        <v>260</v>
      </c>
      <c r="L27" s="17" t="s">
        <v>261</v>
      </c>
      <c r="M27" s="17" t="s">
        <v>256</v>
      </c>
    </row>
    <row r="28" s="15" customFormat="1" ht="27" customHeight="1" spans="1:13">
      <c r="A28" s="17"/>
      <c r="B28" s="17"/>
      <c r="C28" s="17"/>
      <c r="D28" s="18"/>
      <c r="E28" s="17"/>
      <c r="F28" s="17" t="s">
        <v>264</v>
      </c>
      <c r="G28" s="17" t="s">
        <v>265</v>
      </c>
      <c r="H28" s="17" t="s">
        <v>266</v>
      </c>
      <c r="I28" s="17" t="s">
        <v>252</v>
      </c>
      <c r="J28" s="17" t="s">
        <v>253</v>
      </c>
      <c r="K28" s="17" t="s">
        <v>267</v>
      </c>
      <c r="L28" s="17" t="s">
        <v>261</v>
      </c>
      <c r="M28" s="17" t="s">
        <v>256</v>
      </c>
    </row>
    <row r="29" s="15" customFormat="1" ht="27" customHeight="1" spans="1:13">
      <c r="A29" s="17" t="s">
        <v>273</v>
      </c>
      <c r="B29" s="17" t="s">
        <v>246</v>
      </c>
      <c r="C29" s="17" t="s">
        <v>247</v>
      </c>
      <c r="D29" s="18">
        <v>5809.2</v>
      </c>
      <c r="E29" s="17" t="s">
        <v>248</v>
      </c>
      <c r="F29" s="17" t="s">
        <v>249</v>
      </c>
      <c r="G29" s="17" t="s">
        <v>250</v>
      </c>
      <c r="H29" s="17" t="s">
        <v>251</v>
      </c>
      <c r="I29" s="17" t="s">
        <v>252</v>
      </c>
      <c r="J29" s="17" t="s">
        <v>253</v>
      </c>
      <c r="K29" s="17" t="s">
        <v>254</v>
      </c>
      <c r="L29" s="17" t="s">
        <v>255</v>
      </c>
      <c r="M29" s="17" t="s">
        <v>256</v>
      </c>
    </row>
    <row r="30" s="15" customFormat="1" ht="27" customHeight="1" spans="1:13">
      <c r="A30" s="17"/>
      <c r="B30" s="17"/>
      <c r="C30" s="17"/>
      <c r="D30" s="18"/>
      <c r="E30" s="17"/>
      <c r="F30" s="17"/>
      <c r="G30" s="17"/>
      <c r="H30" s="17" t="s">
        <v>257</v>
      </c>
      <c r="I30" s="17" t="s">
        <v>258</v>
      </c>
      <c r="J30" s="17" t="s">
        <v>259</v>
      </c>
      <c r="K30" s="17" t="s">
        <v>260</v>
      </c>
      <c r="L30" s="17" t="s">
        <v>261</v>
      </c>
      <c r="M30" s="17" t="s">
        <v>256</v>
      </c>
    </row>
    <row r="31" s="15" customFormat="1" ht="27" customHeight="1" spans="1:13">
      <c r="A31" s="17"/>
      <c r="B31" s="17"/>
      <c r="C31" s="17"/>
      <c r="D31" s="18"/>
      <c r="E31" s="17"/>
      <c r="F31" s="17"/>
      <c r="G31" s="17" t="s">
        <v>262</v>
      </c>
      <c r="H31" s="17" t="s">
        <v>263</v>
      </c>
      <c r="I31" s="17" t="s">
        <v>258</v>
      </c>
      <c r="J31" s="17" t="s">
        <v>259</v>
      </c>
      <c r="K31" s="17" t="s">
        <v>260</v>
      </c>
      <c r="L31" s="17" t="s">
        <v>261</v>
      </c>
      <c r="M31" s="17" t="s">
        <v>256</v>
      </c>
    </row>
    <row r="32" s="15" customFormat="1" ht="27" customHeight="1" spans="1:13">
      <c r="A32" s="17"/>
      <c r="B32" s="17"/>
      <c r="C32" s="17"/>
      <c r="D32" s="18"/>
      <c r="E32" s="17"/>
      <c r="F32" s="17" t="s">
        <v>264</v>
      </c>
      <c r="G32" s="17" t="s">
        <v>265</v>
      </c>
      <c r="H32" s="17" t="s">
        <v>266</v>
      </c>
      <c r="I32" s="17" t="s">
        <v>252</v>
      </c>
      <c r="J32" s="17" t="s">
        <v>253</v>
      </c>
      <c r="K32" s="17" t="s">
        <v>267</v>
      </c>
      <c r="L32" s="17" t="s">
        <v>261</v>
      </c>
      <c r="M32" s="17" t="s">
        <v>256</v>
      </c>
    </row>
    <row r="33" s="15" customFormat="1" ht="27" customHeight="1" spans="1:13">
      <c r="A33" s="17" t="s">
        <v>274</v>
      </c>
      <c r="B33" s="17" t="s">
        <v>246</v>
      </c>
      <c r="C33" s="17" t="s">
        <v>247</v>
      </c>
      <c r="D33" s="18">
        <v>268224</v>
      </c>
      <c r="E33" s="17" t="s">
        <v>248</v>
      </c>
      <c r="F33" s="17" t="s">
        <v>249</v>
      </c>
      <c r="G33" s="17" t="s">
        <v>250</v>
      </c>
      <c r="H33" s="17" t="s">
        <v>251</v>
      </c>
      <c r="I33" s="17" t="s">
        <v>252</v>
      </c>
      <c r="J33" s="17" t="s">
        <v>253</v>
      </c>
      <c r="K33" s="17" t="s">
        <v>254</v>
      </c>
      <c r="L33" s="17" t="s">
        <v>255</v>
      </c>
      <c r="M33" s="17" t="s">
        <v>256</v>
      </c>
    </row>
    <row r="34" s="15" customFormat="1" ht="27" customHeight="1" spans="1:13">
      <c r="A34" s="17"/>
      <c r="B34" s="17"/>
      <c r="C34" s="17"/>
      <c r="D34" s="18"/>
      <c r="E34" s="17"/>
      <c r="F34" s="17"/>
      <c r="G34" s="17"/>
      <c r="H34" s="17" t="s">
        <v>257</v>
      </c>
      <c r="I34" s="17" t="s">
        <v>258</v>
      </c>
      <c r="J34" s="17" t="s">
        <v>259</v>
      </c>
      <c r="K34" s="17" t="s">
        <v>260</v>
      </c>
      <c r="L34" s="17" t="s">
        <v>261</v>
      </c>
      <c r="M34" s="17" t="s">
        <v>256</v>
      </c>
    </row>
    <row r="35" s="15" customFormat="1" ht="27" customHeight="1" spans="1:13">
      <c r="A35" s="17"/>
      <c r="B35" s="17"/>
      <c r="C35" s="17"/>
      <c r="D35" s="18"/>
      <c r="E35" s="17"/>
      <c r="F35" s="17"/>
      <c r="G35" s="17" t="s">
        <v>262</v>
      </c>
      <c r="H35" s="17" t="s">
        <v>263</v>
      </c>
      <c r="I35" s="17" t="s">
        <v>258</v>
      </c>
      <c r="J35" s="17" t="s">
        <v>259</v>
      </c>
      <c r="K35" s="17" t="s">
        <v>260</v>
      </c>
      <c r="L35" s="17" t="s">
        <v>261</v>
      </c>
      <c r="M35" s="17" t="s">
        <v>256</v>
      </c>
    </row>
    <row r="36" s="15" customFormat="1" ht="27" customHeight="1" spans="1:13">
      <c r="A36" s="17"/>
      <c r="B36" s="17"/>
      <c r="C36" s="17"/>
      <c r="D36" s="18"/>
      <c r="E36" s="17"/>
      <c r="F36" s="17" t="s">
        <v>264</v>
      </c>
      <c r="G36" s="17" t="s">
        <v>265</v>
      </c>
      <c r="H36" s="17" t="s">
        <v>266</v>
      </c>
      <c r="I36" s="17" t="s">
        <v>252</v>
      </c>
      <c r="J36" s="17" t="s">
        <v>253</v>
      </c>
      <c r="K36" s="17" t="s">
        <v>267</v>
      </c>
      <c r="L36" s="17" t="s">
        <v>261</v>
      </c>
      <c r="M36" s="17" t="s">
        <v>256</v>
      </c>
    </row>
    <row r="37" s="15" customFormat="1" ht="27" customHeight="1" spans="1:13">
      <c r="A37" s="17" t="s">
        <v>275</v>
      </c>
      <c r="B37" s="17" t="s">
        <v>246</v>
      </c>
      <c r="C37" s="17" t="s">
        <v>276</v>
      </c>
      <c r="D37" s="18">
        <v>299289.6</v>
      </c>
      <c r="E37" s="17" t="s">
        <v>248</v>
      </c>
      <c r="F37" s="17" t="s">
        <v>249</v>
      </c>
      <c r="G37" s="17" t="s">
        <v>250</v>
      </c>
      <c r="H37" s="17" t="s">
        <v>251</v>
      </c>
      <c r="I37" s="17" t="s">
        <v>252</v>
      </c>
      <c r="J37" s="17" t="s">
        <v>253</v>
      </c>
      <c r="K37" s="17" t="s">
        <v>254</v>
      </c>
      <c r="L37" s="17" t="s">
        <v>255</v>
      </c>
      <c r="M37" s="17" t="s">
        <v>256</v>
      </c>
    </row>
    <row r="38" s="15" customFormat="1" ht="27" customHeight="1" spans="1:13">
      <c r="A38" s="17"/>
      <c r="B38" s="17"/>
      <c r="C38" s="17"/>
      <c r="D38" s="18"/>
      <c r="E38" s="17"/>
      <c r="F38" s="17"/>
      <c r="G38" s="17"/>
      <c r="H38" s="17" t="s">
        <v>257</v>
      </c>
      <c r="I38" s="17" t="s">
        <v>258</v>
      </c>
      <c r="J38" s="17" t="s">
        <v>259</v>
      </c>
      <c r="K38" s="17" t="s">
        <v>260</v>
      </c>
      <c r="L38" s="17" t="s">
        <v>261</v>
      </c>
      <c r="M38" s="17" t="s">
        <v>256</v>
      </c>
    </row>
    <row r="39" s="15" customFormat="1" ht="27" customHeight="1" spans="1:13">
      <c r="A39" s="17"/>
      <c r="B39" s="17"/>
      <c r="C39" s="17"/>
      <c r="D39" s="18"/>
      <c r="E39" s="17"/>
      <c r="F39" s="17"/>
      <c r="G39" s="17" t="s">
        <v>262</v>
      </c>
      <c r="H39" s="17" t="s">
        <v>263</v>
      </c>
      <c r="I39" s="17" t="s">
        <v>258</v>
      </c>
      <c r="J39" s="17" t="s">
        <v>259</v>
      </c>
      <c r="K39" s="17" t="s">
        <v>260</v>
      </c>
      <c r="L39" s="17" t="s">
        <v>261</v>
      </c>
      <c r="M39" s="17" t="s">
        <v>256</v>
      </c>
    </row>
    <row r="40" s="15" customFormat="1" ht="27" customHeight="1" spans="1:13">
      <c r="A40" s="17"/>
      <c r="B40" s="17"/>
      <c r="C40" s="17"/>
      <c r="D40" s="18"/>
      <c r="E40" s="17"/>
      <c r="F40" s="17" t="s">
        <v>264</v>
      </c>
      <c r="G40" s="17" t="s">
        <v>265</v>
      </c>
      <c r="H40" s="17" t="s">
        <v>266</v>
      </c>
      <c r="I40" s="17" t="s">
        <v>252</v>
      </c>
      <c r="J40" s="17" t="s">
        <v>253</v>
      </c>
      <c r="K40" s="17" t="s">
        <v>267</v>
      </c>
      <c r="L40" s="17" t="s">
        <v>261</v>
      </c>
      <c r="M40" s="17" t="s">
        <v>256</v>
      </c>
    </row>
    <row r="41" s="15" customFormat="1" ht="27" customHeight="1" spans="1:13">
      <c r="A41" s="17" t="s">
        <v>277</v>
      </c>
      <c r="B41" s="17" t="s">
        <v>246</v>
      </c>
      <c r="C41" s="17" t="s">
        <v>276</v>
      </c>
      <c r="D41" s="18">
        <v>24312</v>
      </c>
      <c r="E41" s="17" t="s">
        <v>248</v>
      </c>
      <c r="F41" s="17" t="s">
        <v>249</v>
      </c>
      <c r="G41" s="17" t="s">
        <v>250</v>
      </c>
      <c r="H41" s="17" t="s">
        <v>251</v>
      </c>
      <c r="I41" s="17" t="s">
        <v>252</v>
      </c>
      <c r="J41" s="17" t="s">
        <v>253</v>
      </c>
      <c r="K41" s="17" t="s">
        <v>254</v>
      </c>
      <c r="L41" s="17" t="s">
        <v>255</v>
      </c>
      <c r="M41" s="17" t="s">
        <v>256</v>
      </c>
    </row>
    <row r="42" s="15" customFormat="1" ht="27" customHeight="1" spans="1:13">
      <c r="A42" s="17"/>
      <c r="B42" s="17"/>
      <c r="C42" s="17"/>
      <c r="D42" s="18"/>
      <c r="E42" s="17"/>
      <c r="F42" s="17"/>
      <c r="G42" s="17"/>
      <c r="H42" s="17" t="s">
        <v>257</v>
      </c>
      <c r="I42" s="17" t="s">
        <v>258</v>
      </c>
      <c r="J42" s="17" t="s">
        <v>259</v>
      </c>
      <c r="K42" s="17" t="s">
        <v>260</v>
      </c>
      <c r="L42" s="17" t="s">
        <v>261</v>
      </c>
      <c r="M42" s="17" t="s">
        <v>256</v>
      </c>
    </row>
    <row r="43" s="15" customFormat="1" ht="27" customHeight="1" spans="1:13">
      <c r="A43" s="17"/>
      <c r="B43" s="17"/>
      <c r="C43" s="17"/>
      <c r="D43" s="18"/>
      <c r="E43" s="17"/>
      <c r="F43" s="17"/>
      <c r="G43" s="17" t="s">
        <v>262</v>
      </c>
      <c r="H43" s="17" t="s">
        <v>263</v>
      </c>
      <c r="I43" s="17" t="s">
        <v>258</v>
      </c>
      <c r="J43" s="17" t="s">
        <v>259</v>
      </c>
      <c r="K43" s="17" t="s">
        <v>260</v>
      </c>
      <c r="L43" s="17" t="s">
        <v>261</v>
      </c>
      <c r="M43" s="17" t="s">
        <v>256</v>
      </c>
    </row>
    <row r="44" s="15" customFormat="1" ht="27" customHeight="1" spans="1:13">
      <c r="A44" s="17"/>
      <c r="B44" s="17"/>
      <c r="C44" s="17"/>
      <c r="D44" s="18"/>
      <c r="E44" s="17"/>
      <c r="F44" s="17" t="s">
        <v>264</v>
      </c>
      <c r="G44" s="17" t="s">
        <v>265</v>
      </c>
      <c r="H44" s="17" t="s">
        <v>266</v>
      </c>
      <c r="I44" s="17" t="s">
        <v>252</v>
      </c>
      <c r="J44" s="17" t="s">
        <v>253</v>
      </c>
      <c r="K44" s="17" t="s">
        <v>267</v>
      </c>
      <c r="L44" s="17" t="s">
        <v>261</v>
      </c>
      <c r="M44" s="17" t="s">
        <v>256</v>
      </c>
    </row>
    <row r="45" s="15" customFormat="1" ht="27" customHeight="1" spans="1:13">
      <c r="A45" s="17" t="s">
        <v>201</v>
      </c>
      <c r="B45" s="17" t="s">
        <v>246</v>
      </c>
      <c r="C45" s="17" t="s">
        <v>276</v>
      </c>
      <c r="D45" s="18">
        <v>309562.2</v>
      </c>
      <c r="E45" s="17" t="s">
        <v>248</v>
      </c>
      <c r="F45" s="17" t="s">
        <v>249</v>
      </c>
      <c r="G45" s="17" t="s">
        <v>250</v>
      </c>
      <c r="H45" s="17" t="s">
        <v>251</v>
      </c>
      <c r="I45" s="17" t="s">
        <v>252</v>
      </c>
      <c r="J45" s="17" t="s">
        <v>253</v>
      </c>
      <c r="K45" s="17" t="s">
        <v>254</v>
      </c>
      <c r="L45" s="17" t="s">
        <v>255</v>
      </c>
      <c r="M45" s="17" t="s">
        <v>256</v>
      </c>
    </row>
    <row r="46" s="15" customFormat="1" ht="27" customHeight="1" spans="1:13">
      <c r="A46" s="17"/>
      <c r="B46" s="17"/>
      <c r="C46" s="17"/>
      <c r="D46" s="18"/>
      <c r="E46" s="17"/>
      <c r="F46" s="17"/>
      <c r="G46" s="17"/>
      <c r="H46" s="17" t="s">
        <v>257</v>
      </c>
      <c r="I46" s="17" t="s">
        <v>258</v>
      </c>
      <c r="J46" s="17" t="s">
        <v>259</v>
      </c>
      <c r="K46" s="17" t="s">
        <v>260</v>
      </c>
      <c r="L46" s="17" t="s">
        <v>261</v>
      </c>
      <c r="M46" s="17" t="s">
        <v>256</v>
      </c>
    </row>
    <row r="47" s="15" customFormat="1" ht="27" customHeight="1" spans="1:13">
      <c r="A47" s="17"/>
      <c r="B47" s="17"/>
      <c r="C47" s="17"/>
      <c r="D47" s="18"/>
      <c r="E47" s="17"/>
      <c r="F47" s="17"/>
      <c r="G47" s="17" t="s">
        <v>262</v>
      </c>
      <c r="H47" s="17" t="s">
        <v>263</v>
      </c>
      <c r="I47" s="17" t="s">
        <v>258</v>
      </c>
      <c r="J47" s="17" t="s">
        <v>259</v>
      </c>
      <c r="K47" s="17" t="s">
        <v>260</v>
      </c>
      <c r="L47" s="17" t="s">
        <v>261</v>
      </c>
      <c r="M47" s="17" t="s">
        <v>256</v>
      </c>
    </row>
    <row r="48" s="15" customFormat="1" ht="27" customHeight="1" spans="1:13">
      <c r="A48" s="17"/>
      <c r="B48" s="17"/>
      <c r="C48" s="17"/>
      <c r="D48" s="18"/>
      <c r="E48" s="17"/>
      <c r="F48" s="17" t="s">
        <v>264</v>
      </c>
      <c r="G48" s="17" t="s">
        <v>265</v>
      </c>
      <c r="H48" s="17" t="s">
        <v>266</v>
      </c>
      <c r="I48" s="17" t="s">
        <v>252</v>
      </c>
      <c r="J48" s="17" t="s">
        <v>253</v>
      </c>
      <c r="K48" s="17" t="s">
        <v>267</v>
      </c>
      <c r="L48" s="17" t="s">
        <v>261</v>
      </c>
      <c r="M48" s="17" t="s">
        <v>256</v>
      </c>
    </row>
    <row r="49" s="15" customFormat="1" ht="27" customHeight="1" spans="1:13">
      <c r="A49" s="17" t="s">
        <v>278</v>
      </c>
      <c r="B49" s="17" t="s">
        <v>246</v>
      </c>
      <c r="C49" s="17" t="s">
        <v>279</v>
      </c>
      <c r="D49" s="18">
        <v>81000</v>
      </c>
      <c r="E49" s="17" t="s">
        <v>248</v>
      </c>
      <c r="F49" s="17" t="s">
        <v>249</v>
      </c>
      <c r="G49" s="17" t="s">
        <v>250</v>
      </c>
      <c r="H49" s="17" t="s">
        <v>251</v>
      </c>
      <c r="I49" s="17" t="s">
        <v>252</v>
      </c>
      <c r="J49" s="17" t="s">
        <v>253</v>
      </c>
      <c r="K49" s="17" t="s">
        <v>254</v>
      </c>
      <c r="L49" s="17" t="s">
        <v>255</v>
      </c>
      <c r="M49" s="17" t="s">
        <v>256</v>
      </c>
    </row>
    <row r="50" s="15" customFormat="1" ht="27" customHeight="1" spans="1:13">
      <c r="A50" s="17"/>
      <c r="B50" s="17"/>
      <c r="C50" s="17"/>
      <c r="D50" s="18"/>
      <c r="E50" s="17"/>
      <c r="F50" s="17"/>
      <c r="G50" s="17"/>
      <c r="H50" s="17" t="s">
        <v>257</v>
      </c>
      <c r="I50" s="17" t="s">
        <v>258</v>
      </c>
      <c r="J50" s="17" t="s">
        <v>259</v>
      </c>
      <c r="K50" s="17" t="s">
        <v>260</v>
      </c>
      <c r="L50" s="17" t="s">
        <v>261</v>
      </c>
      <c r="M50" s="17" t="s">
        <v>256</v>
      </c>
    </row>
    <row r="51" s="15" customFormat="1" ht="27" customHeight="1" spans="1:13">
      <c r="A51" s="17"/>
      <c r="B51" s="17"/>
      <c r="C51" s="17"/>
      <c r="D51" s="18"/>
      <c r="E51" s="17"/>
      <c r="F51" s="17"/>
      <c r="G51" s="17" t="s">
        <v>262</v>
      </c>
      <c r="H51" s="17" t="s">
        <v>263</v>
      </c>
      <c r="I51" s="17" t="s">
        <v>258</v>
      </c>
      <c r="J51" s="17" t="s">
        <v>259</v>
      </c>
      <c r="K51" s="17" t="s">
        <v>260</v>
      </c>
      <c r="L51" s="17" t="s">
        <v>261</v>
      </c>
      <c r="M51" s="17" t="s">
        <v>256</v>
      </c>
    </row>
    <row r="52" s="15" customFormat="1" ht="27" customHeight="1" spans="1:13">
      <c r="A52" s="17"/>
      <c r="B52" s="17"/>
      <c r="C52" s="17"/>
      <c r="D52" s="18"/>
      <c r="E52" s="17"/>
      <c r="F52" s="17" t="s">
        <v>264</v>
      </c>
      <c r="G52" s="17" t="s">
        <v>265</v>
      </c>
      <c r="H52" s="17" t="s">
        <v>266</v>
      </c>
      <c r="I52" s="17" t="s">
        <v>252</v>
      </c>
      <c r="J52" s="17" t="s">
        <v>253</v>
      </c>
      <c r="K52" s="17" t="s">
        <v>267</v>
      </c>
      <c r="L52" s="17" t="s">
        <v>261</v>
      </c>
      <c r="M52" s="17" t="s">
        <v>256</v>
      </c>
    </row>
    <row r="53" s="15" customFormat="1" ht="27" customHeight="1" spans="1:13">
      <c r="A53" s="17" t="s">
        <v>191</v>
      </c>
      <c r="B53" s="17" t="s">
        <v>246</v>
      </c>
      <c r="C53" s="17" t="s">
        <v>279</v>
      </c>
      <c r="D53" s="18">
        <v>10896.55</v>
      </c>
      <c r="E53" s="17" t="s">
        <v>248</v>
      </c>
      <c r="F53" s="17" t="s">
        <v>249</v>
      </c>
      <c r="G53" s="17" t="s">
        <v>250</v>
      </c>
      <c r="H53" s="17" t="s">
        <v>251</v>
      </c>
      <c r="I53" s="17" t="s">
        <v>252</v>
      </c>
      <c r="J53" s="17" t="s">
        <v>253</v>
      </c>
      <c r="K53" s="17" t="s">
        <v>254</v>
      </c>
      <c r="L53" s="17" t="s">
        <v>255</v>
      </c>
      <c r="M53" s="17" t="s">
        <v>256</v>
      </c>
    </row>
    <row r="54" s="15" customFormat="1" ht="27" customHeight="1" spans="1:13">
      <c r="A54" s="17"/>
      <c r="B54" s="17"/>
      <c r="C54" s="17"/>
      <c r="D54" s="18"/>
      <c r="E54" s="17"/>
      <c r="F54" s="17"/>
      <c r="G54" s="17"/>
      <c r="H54" s="17" t="s">
        <v>257</v>
      </c>
      <c r="I54" s="17" t="s">
        <v>258</v>
      </c>
      <c r="J54" s="17" t="s">
        <v>259</v>
      </c>
      <c r="K54" s="17" t="s">
        <v>260</v>
      </c>
      <c r="L54" s="17" t="s">
        <v>261</v>
      </c>
      <c r="M54" s="17" t="s">
        <v>256</v>
      </c>
    </row>
    <row r="55" s="15" customFormat="1" ht="27" customHeight="1" spans="1:13">
      <c r="A55" s="17"/>
      <c r="B55" s="17"/>
      <c r="C55" s="17"/>
      <c r="D55" s="18"/>
      <c r="E55" s="17"/>
      <c r="F55" s="17"/>
      <c r="G55" s="17" t="s">
        <v>262</v>
      </c>
      <c r="H55" s="17" t="s">
        <v>263</v>
      </c>
      <c r="I55" s="17" t="s">
        <v>258</v>
      </c>
      <c r="J55" s="17" t="s">
        <v>259</v>
      </c>
      <c r="K55" s="17" t="s">
        <v>260</v>
      </c>
      <c r="L55" s="17" t="s">
        <v>261</v>
      </c>
      <c r="M55" s="17" t="s">
        <v>256</v>
      </c>
    </row>
    <row r="56" s="15" customFormat="1" ht="27" customHeight="1" spans="1:13">
      <c r="A56" s="17"/>
      <c r="B56" s="17"/>
      <c r="C56" s="17"/>
      <c r="D56" s="18"/>
      <c r="E56" s="17"/>
      <c r="F56" s="17" t="s">
        <v>264</v>
      </c>
      <c r="G56" s="17" t="s">
        <v>265</v>
      </c>
      <c r="H56" s="17" t="s">
        <v>266</v>
      </c>
      <c r="I56" s="17" t="s">
        <v>252</v>
      </c>
      <c r="J56" s="17" t="s">
        <v>253</v>
      </c>
      <c r="K56" s="17" t="s">
        <v>267</v>
      </c>
      <c r="L56" s="17" t="s">
        <v>261</v>
      </c>
      <c r="M56" s="17" t="s">
        <v>256</v>
      </c>
    </row>
    <row r="57" s="15" customFormat="1" ht="27" customHeight="1" spans="1:13">
      <c r="A57" s="17" t="s">
        <v>280</v>
      </c>
      <c r="B57" s="17" t="s">
        <v>246</v>
      </c>
      <c r="C57" s="17" t="s">
        <v>279</v>
      </c>
      <c r="D57" s="18">
        <v>6600</v>
      </c>
      <c r="E57" s="17" t="s">
        <v>248</v>
      </c>
      <c r="F57" s="17" t="s">
        <v>249</v>
      </c>
      <c r="G57" s="17" t="s">
        <v>250</v>
      </c>
      <c r="H57" s="17" t="s">
        <v>251</v>
      </c>
      <c r="I57" s="17" t="s">
        <v>252</v>
      </c>
      <c r="J57" s="17" t="s">
        <v>253</v>
      </c>
      <c r="K57" s="17" t="s">
        <v>254</v>
      </c>
      <c r="L57" s="17" t="s">
        <v>255</v>
      </c>
      <c r="M57" s="17" t="s">
        <v>256</v>
      </c>
    </row>
    <row r="58" s="15" customFormat="1" ht="27" customHeight="1" spans="1:13">
      <c r="A58" s="17"/>
      <c r="B58" s="17"/>
      <c r="C58" s="17"/>
      <c r="D58" s="18"/>
      <c r="E58" s="17"/>
      <c r="F58" s="17"/>
      <c r="G58" s="17"/>
      <c r="H58" s="17" t="s">
        <v>257</v>
      </c>
      <c r="I58" s="17" t="s">
        <v>258</v>
      </c>
      <c r="J58" s="17" t="s">
        <v>259</v>
      </c>
      <c r="K58" s="17" t="s">
        <v>260</v>
      </c>
      <c r="L58" s="17" t="s">
        <v>261</v>
      </c>
      <c r="M58" s="17" t="s">
        <v>256</v>
      </c>
    </row>
    <row r="59" s="15" customFormat="1" ht="27" customHeight="1" spans="1:13">
      <c r="A59" s="17"/>
      <c r="B59" s="17"/>
      <c r="C59" s="17"/>
      <c r="D59" s="18"/>
      <c r="E59" s="17"/>
      <c r="F59" s="17"/>
      <c r="G59" s="17" t="s">
        <v>262</v>
      </c>
      <c r="H59" s="17" t="s">
        <v>263</v>
      </c>
      <c r="I59" s="17" t="s">
        <v>258</v>
      </c>
      <c r="J59" s="17" t="s">
        <v>259</v>
      </c>
      <c r="K59" s="17" t="s">
        <v>260</v>
      </c>
      <c r="L59" s="17" t="s">
        <v>261</v>
      </c>
      <c r="M59" s="17" t="s">
        <v>256</v>
      </c>
    </row>
    <row r="60" s="15" customFormat="1" ht="27" customHeight="1" spans="1:13">
      <c r="A60" s="17"/>
      <c r="B60" s="17"/>
      <c r="C60" s="17"/>
      <c r="D60" s="18"/>
      <c r="E60" s="17"/>
      <c r="F60" s="17" t="s">
        <v>264</v>
      </c>
      <c r="G60" s="17" t="s">
        <v>265</v>
      </c>
      <c r="H60" s="17" t="s">
        <v>266</v>
      </c>
      <c r="I60" s="17" t="s">
        <v>252</v>
      </c>
      <c r="J60" s="17" t="s">
        <v>253</v>
      </c>
      <c r="K60" s="17" t="s">
        <v>267</v>
      </c>
      <c r="L60" s="17" t="s">
        <v>261</v>
      </c>
      <c r="M60" s="17" t="s">
        <v>256</v>
      </c>
    </row>
    <row r="61" s="15" customFormat="1" ht="27" customHeight="1" spans="1:13">
      <c r="A61" s="17" t="s">
        <v>149</v>
      </c>
      <c r="B61" s="17" t="s">
        <v>246</v>
      </c>
      <c r="C61" s="17" t="s">
        <v>279</v>
      </c>
      <c r="D61" s="18">
        <v>54300</v>
      </c>
      <c r="E61" s="17" t="s">
        <v>248</v>
      </c>
      <c r="F61" s="17" t="s">
        <v>249</v>
      </c>
      <c r="G61" s="17" t="s">
        <v>250</v>
      </c>
      <c r="H61" s="17" t="s">
        <v>251</v>
      </c>
      <c r="I61" s="17" t="s">
        <v>252</v>
      </c>
      <c r="J61" s="17" t="s">
        <v>253</v>
      </c>
      <c r="K61" s="17" t="s">
        <v>254</v>
      </c>
      <c r="L61" s="17" t="s">
        <v>255</v>
      </c>
      <c r="M61" s="17" t="s">
        <v>256</v>
      </c>
    </row>
    <row r="62" s="15" customFormat="1" ht="27" customHeight="1" spans="1:13">
      <c r="A62" s="17"/>
      <c r="B62" s="17"/>
      <c r="C62" s="17"/>
      <c r="D62" s="18"/>
      <c r="E62" s="17"/>
      <c r="F62" s="17"/>
      <c r="G62" s="17"/>
      <c r="H62" s="17" t="s">
        <v>257</v>
      </c>
      <c r="I62" s="17" t="s">
        <v>258</v>
      </c>
      <c r="J62" s="17" t="s">
        <v>259</v>
      </c>
      <c r="K62" s="17" t="s">
        <v>260</v>
      </c>
      <c r="L62" s="17" t="s">
        <v>261</v>
      </c>
      <c r="M62" s="17" t="s">
        <v>256</v>
      </c>
    </row>
    <row r="63" s="15" customFormat="1" ht="27" customHeight="1" spans="1:13">
      <c r="A63" s="17"/>
      <c r="B63" s="17"/>
      <c r="C63" s="17"/>
      <c r="D63" s="18"/>
      <c r="E63" s="17"/>
      <c r="F63" s="17"/>
      <c r="G63" s="17" t="s">
        <v>262</v>
      </c>
      <c r="H63" s="17" t="s">
        <v>263</v>
      </c>
      <c r="I63" s="17" t="s">
        <v>258</v>
      </c>
      <c r="J63" s="17" t="s">
        <v>259</v>
      </c>
      <c r="K63" s="17" t="s">
        <v>260</v>
      </c>
      <c r="L63" s="17" t="s">
        <v>261</v>
      </c>
      <c r="M63" s="17" t="s">
        <v>256</v>
      </c>
    </row>
    <row r="64" s="15" customFormat="1" ht="27" customHeight="1" spans="1:13">
      <c r="A64" s="17"/>
      <c r="B64" s="17"/>
      <c r="C64" s="17"/>
      <c r="D64" s="18"/>
      <c r="E64" s="17"/>
      <c r="F64" s="17" t="s">
        <v>264</v>
      </c>
      <c r="G64" s="17" t="s">
        <v>265</v>
      </c>
      <c r="H64" s="17" t="s">
        <v>266</v>
      </c>
      <c r="I64" s="17" t="s">
        <v>252</v>
      </c>
      <c r="J64" s="17" t="s">
        <v>253</v>
      </c>
      <c r="K64" s="17" t="s">
        <v>267</v>
      </c>
      <c r="L64" s="17" t="s">
        <v>261</v>
      </c>
      <c r="M64" s="17" t="s">
        <v>256</v>
      </c>
    </row>
    <row r="65" s="15" customFormat="1" ht="27" customHeight="1" spans="1:13">
      <c r="A65" s="17" t="s">
        <v>231</v>
      </c>
      <c r="B65" s="17" t="s">
        <v>246</v>
      </c>
      <c r="C65" s="17" t="s">
        <v>281</v>
      </c>
      <c r="D65" s="18">
        <v>90000</v>
      </c>
      <c r="E65" s="17" t="s">
        <v>282</v>
      </c>
      <c r="F65" s="17" t="s">
        <v>249</v>
      </c>
      <c r="G65" s="17" t="s">
        <v>283</v>
      </c>
      <c r="H65" s="17" t="s">
        <v>284</v>
      </c>
      <c r="I65" s="17" t="s">
        <v>252</v>
      </c>
      <c r="J65" s="17" t="s">
        <v>253</v>
      </c>
      <c r="K65" s="17" t="s">
        <v>285</v>
      </c>
      <c r="L65" s="17" t="s">
        <v>286</v>
      </c>
      <c r="M65" s="17" t="s">
        <v>267</v>
      </c>
    </row>
    <row r="66" s="15" customFormat="1" ht="27" customHeight="1" spans="1:13">
      <c r="A66" s="17"/>
      <c r="B66" s="17"/>
      <c r="C66" s="17"/>
      <c r="D66" s="18"/>
      <c r="E66" s="17"/>
      <c r="F66" s="17"/>
      <c r="G66" s="17"/>
      <c r="H66" s="17" t="s">
        <v>287</v>
      </c>
      <c r="I66" s="17" t="s">
        <v>252</v>
      </c>
      <c r="J66" s="17" t="s">
        <v>253</v>
      </c>
      <c r="K66" s="17" t="s">
        <v>288</v>
      </c>
      <c r="L66" s="17" t="s">
        <v>286</v>
      </c>
      <c r="M66" s="17" t="s">
        <v>267</v>
      </c>
    </row>
    <row r="67" s="15" customFormat="1" ht="27" customHeight="1" spans="1:13">
      <c r="A67" s="17"/>
      <c r="B67" s="17"/>
      <c r="C67" s="17"/>
      <c r="D67" s="18"/>
      <c r="E67" s="17"/>
      <c r="F67" s="17"/>
      <c r="G67" s="17" t="s">
        <v>250</v>
      </c>
      <c r="H67" s="17" t="s">
        <v>289</v>
      </c>
      <c r="I67" s="17" t="s">
        <v>258</v>
      </c>
      <c r="J67" s="17" t="s">
        <v>290</v>
      </c>
      <c r="K67" s="17" t="s">
        <v>291</v>
      </c>
      <c r="L67" s="17" t="s">
        <v>255</v>
      </c>
      <c r="M67" s="17" t="s">
        <v>267</v>
      </c>
    </row>
    <row r="68" s="15" customFormat="1" ht="27" customHeight="1" spans="1:13">
      <c r="A68" s="17"/>
      <c r="B68" s="17"/>
      <c r="C68" s="17"/>
      <c r="D68" s="18"/>
      <c r="E68" s="17"/>
      <c r="F68" s="17"/>
      <c r="G68" s="17"/>
      <c r="H68" s="17" t="s">
        <v>292</v>
      </c>
      <c r="I68" s="17" t="s">
        <v>258</v>
      </c>
      <c r="J68" s="17" t="s">
        <v>290</v>
      </c>
      <c r="K68" s="17" t="s">
        <v>293</v>
      </c>
      <c r="L68" s="17" t="s">
        <v>255</v>
      </c>
      <c r="M68" s="17" t="s">
        <v>254</v>
      </c>
    </row>
    <row r="69" s="15" customFormat="1" ht="27" customHeight="1" spans="1:13">
      <c r="A69" s="17"/>
      <c r="B69" s="17"/>
      <c r="C69" s="17"/>
      <c r="D69" s="18"/>
      <c r="E69" s="17"/>
      <c r="F69" s="17"/>
      <c r="G69" s="17" t="s">
        <v>262</v>
      </c>
      <c r="H69" s="17" t="s">
        <v>294</v>
      </c>
      <c r="I69" s="17" t="s">
        <v>258</v>
      </c>
      <c r="J69" s="17" t="s">
        <v>259</v>
      </c>
      <c r="K69" s="17" t="s">
        <v>260</v>
      </c>
      <c r="L69" s="17" t="s">
        <v>261</v>
      </c>
      <c r="M69" s="17" t="s">
        <v>267</v>
      </c>
    </row>
    <row r="70" s="15" customFormat="1" ht="27" customHeight="1" spans="1:13">
      <c r="A70" s="17"/>
      <c r="B70" s="17"/>
      <c r="C70" s="17"/>
      <c r="D70" s="18"/>
      <c r="E70" s="17"/>
      <c r="F70" s="17"/>
      <c r="G70" s="17"/>
      <c r="H70" s="17" t="s">
        <v>295</v>
      </c>
      <c r="I70" s="17" t="s">
        <v>258</v>
      </c>
      <c r="J70" s="17" t="s">
        <v>259</v>
      </c>
      <c r="K70" s="17" t="s">
        <v>260</v>
      </c>
      <c r="L70" s="17" t="s">
        <v>261</v>
      </c>
      <c r="M70" s="17" t="s">
        <v>267</v>
      </c>
    </row>
    <row r="71" s="15" customFormat="1" ht="27" customHeight="1" spans="1:13">
      <c r="A71" s="17"/>
      <c r="B71" s="17"/>
      <c r="C71" s="17"/>
      <c r="D71" s="18"/>
      <c r="E71" s="17"/>
      <c r="F71" s="17"/>
      <c r="G71" s="17" t="s">
        <v>296</v>
      </c>
      <c r="H71" s="17" t="s">
        <v>297</v>
      </c>
      <c r="I71" s="17" t="s">
        <v>258</v>
      </c>
      <c r="J71" s="17" t="s">
        <v>259</v>
      </c>
      <c r="K71" s="17" t="s">
        <v>260</v>
      </c>
      <c r="L71" s="17" t="s">
        <v>261</v>
      </c>
      <c r="M71" s="17" t="s">
        <v>267</v>
      </c>
    </row>
    <row r="72" s="15" customFormat="1" ht="27" customHeight="1" spans="1:13">
      <c r="A72" s="17"/>
      <c r="B72" s="17"/>
      <c r="C72" s="17"/>
      <c r="D72" s="18"/>
      <c r="E72" s="17"/>
      <c r="F72" s="17"/>
      <c r="G72" s="17"/>
      <c r="H72" s="17" t="s">
        <v>298</v>
      </c>
      <c r="I72" s="17" t="s">
        <v>258</v>
      </c>
      <c r="J72" s="17" t="s">
        <v>259</v>
      </c>
      <c r="K72" s="17" t="s">
        <v>260</v>
      </c>
      <c r="L72" s="17" t="s">
        <v>261</v>
      </c>
      <c r="M72" s="17" t="s">
        <v>254</v>
      </c>
    </row>
    <row r="73" ht="26.25" customHeight="1" spans="1:14">
      <c r="A73" s="17"/>
      <c r="B73" s="17"/>
      <c r="C73" s="17"/>
      <c r="D73" s="18"/>
      <c r="E73" s="17"/>
      <c r="F73" s="17" t="s">
        <v>264</v>
      </c>
      <c r="G73" s="17" t="s">
        <v>299</v>
      </c>
      <c r="H73" s="17" t="s">
        <v>300</v>
      </c>
      <c r="I73" s="17" t="s">
        <v>258</v>
      </c>
      <c r="J73" s="17" t="s">
        <v>259</v>
      </c>
      <c r="K73" s="17" t="s">
        <v>260</v>
      </c>
      <c r="L73" s="17" t="s">
        <v>261</v>
      </c>
      <c r="M73" s="17" t="s">
        <v>254</v>
      </c>
      <c r="N73" s="23"/>
    </row>
    <row r="74" ht="26.25" customHeight="1" spans="1:14">
      <c r="A74" s="17"/>
      <c r="B74" s="17"/>
      <c r="C74" s="17"/>
      <c r="D74" s="18"/>
      <c r="E74" s="17"/>
      <c r="F74" s="17"/>
      <c r="G74" s="17" t="s">
        <v>301</v>
      </c>
      <c r="H74" s="17" t="s">
        <v>302</v>
      </c>
      <c r="I74" s="17" t="s">
        <v>258</v>
      </c>
      <c r="J74" s="17" t="s">
        <v>259</v>
      </c>
      <c r="K74" s="17" t="s">
        <v>260</v>
      </c>
      <c r="L74" s="17" t="s">
        <v>261</v>
      </c>
      <c r="M74" s="17" t="s">
        <v>254</v>
      </c>
      <c r="N74" s="23"/>
    </row>
    <row r="75" ht="26.25" customHeight="1" spans="1:14">
      <c r="A75" s="17"/>
      <c r="B75" s="17"/>
      <c r="C75" s="17"/>
      <c r="D75" s="18"/>
      <c r="E75" s="17"/>
      <c r="F75" s="17"/>
      <c r="G75" s="17" t="s">
        <v>265</v>
      </c>
      <c r="H75" s="17" t="s">
        <v>303</v>
      </c>
      <c r="I75" s="17" t="s">
        <v>258</v>
      </c>
      <c r="J75" s="17" t="s">
        <v>259</v>
      </c>
      <c r="K75" s="17" t="s">
        <v>260</v>
      </c>
      <c r="L75" s="17" t="s">
        <v>261</v>
      </c>
      <c r="M75" s="17" t="s">
        <v>254</v>
      </c>
      <c r="N75" s="23"/>
    </row>
    <row r="76" ht="26.25" customHeight="1" spans="1:14">
      <c r="A76" s="17"/>
      <c r="B76" s="17"/>
      <c r="C76" s="17"/>
      <c r="D76" s="18"/>
      <c r="E76" s="17"/>
      <c r="F76" s="17" t="s">
        <v>304</v>
      </c>
      <c r="G76" s="17" t="s">
        <v>305</v>
      </c>
      <c r="H76" s="17" t="s">
        <v>306</v>
      </c>
      <c r="I76" s="17" t="s">
        <v>258</v>
      </c>
      <c r="J76" s="17" t="s">
        <v>259</v>
      </c>
      <c r="K76" s="17" t="s">
        <v>260</v>
      </c>
      <c r="L76" s="17" t="s">
        <v>261</v>
      </c>
      <c r="M76" s="17" t="s">
        <v>254</v>
      </c>
      <c r="N76" s="23"/>
    </row>
    <row r="77" ht="26.25" customHeight="1" spans="1:14">
      <c r="A77" s="20" t="s">
        <v>232</v>
      </c>
      <c r="B77" s="21"/>
      <c r="C77" s="21"/>
      <c r="D77" s="22"/>
      <c r="E77" s="21"/>
      <c r="F77" s="21"/>
      <c r="G77" s="21"/>
      <c r="H77" s="21"/>
      <c r="I77" s="21"/>
      <c r="J77" s="21"/>
      <c r="K77" s="21"/>
      <c r="L77" s="21"/>
      <c r="M77" s="21"/>
      <c r="N77" s="24"/>
    </row>
  </sheetData>
  <mergeCells count="118">
    <mergeCell ref="A1:M1"/>
    <mergeCell ref="A2:M2"/>
    <mergeCell ref="A5:A8"/>
    <mergeCell ref="A9:A12"/>
    <mergeCell ref="A13:A16"/>
    <mergeCell ref="A17:A20"/>
    <mergeCell ref="A21:A24"/>
    <mergeCell ref="A25:A28"/>
    <mergeCell ref="A29:A32"/>
    <mergeCell ref="A33:A36"/>
    <mergeCell ref="A37:A40"/>
    <mergeCell ref="A41:A44"/>
    <mergeCell ref="A45:A48"/>
    <mergeCell ref="A49:A52"/>
    <mergeCell ref="A53:A56"/>
    <mergeCell ref="A57:A60"/>
    <mergeCell ref="A61:A64"/>
    <mergeCell ref="A65:A76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B53:B56"/>
    <mergeCell ref="B57:B60"/>
    <mergeCell ref="B61:B64"/>
    <mergeCell ref="B65:B76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6"/>
    <mergeCell ref="C57:C60"/>
    <mergeCell ref="C61:C64"/>
    <mergeCell ref="C65:C76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2"/>
    <mergeCell ref="D53:D56"/>
    <mergeCell ref="D57:D60"/>
    <mergeCell ref="D61:D64"/>
    <mergeCell ref="D65:D76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48"/>
    <mergeCell ref="E49:E52"/>
    <mergeCell ref="E53:E56"/>
    <mergeCell ref="E57:E60"/>
    <mergeCell ref="E61:E64"/>
    <mergeCell ref="E65:E76"/>
    <mergeCell ref="F5:F7"/>
    <mergeCell ref="F9:F11"/>
    <mergeCell ref="F13:F15"/>
    <mergeCell ref="F17:F19"/>
    <mergeCell ref="F21:F23"/>
    <mergeCell ref="F25:F27"/>
    <mergeCell ref="F29:F31"/>
    <mergeCell ref="F33:F35"/>
    <mergeCell ref="F37:F39"/>
    <mergeCell ref="F41:F43"/>
    <mergeCell ref="F45:F47"/>
    <mergeCell ref="F49:F51"/>
    <mergeCell ref="F53:F55"/>
    <mergeCell ref="F57:F59"/>
    <mergeCell ref="F61:F63"/>
    <mergeCell ref="F65:F72"/>
    <mergeCell ref="F73:F75"/>
    <mergeCell ref="G5:G6"/>
    <mergeCell ref="G9:G10"/>
    <mergeCell ref="G13:G14"/>
    <mergeCell ref="G17:G18"/>
    <mergeCell ref="G21:G22"/>
    <mergeCell ref="G25:G26"/>
    <mergeCell ref="G29:G30"/>
    <mergeCell ref="G33:G34"/>
    <mergeCell ref="G37:G38"/>
    <mergeCell ref="G41:G42"/>
    <mergeCell ref="G45:G46"/>
    <mergeCell ref="G49:G50"/>
    <mergeCell ref="G53:G54"/>
    <mergeCell ref="G57:G58"/>
    <mergeCell ref="G61:G62"/>
    <mergeCell ref="G65:G66"/>
    <mergeCell ref="G67:G68"/>
    <mergeCell ref="G69:G70"/>
    <mergeCell ref="G71:G72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showGridLines="0" tabSelected="1" zoomScale="70" zoomScaleNormal="70" workbookViewId="0">
      <selection activeCell="E7" sqref="E7"/>
    </sheetView>
  </sheetViews>
  <sheetFormatPr defaultColWidth="9" defaultRowHeight="13.5" outlineLevelRow="7"/>
  <cols>
    <col min="1" max="1" width="17.8583333333333" customWidth="1"/>
    <col min="2" max="2" width="22.625" customWidth="1"/>
    <col min="3" max="4" width="14.9916666666667" customWidth="1"/>
    <col min="5" max="5" width="20.375" customWidth="1"/>
    <col min="6" max="6" width="12.375" customWidth="1"/>
    <col min="7" max="7" width="12.5" customWidth="1"/>
    <col min="8" max="8" width="11.5" customWidth="1"/>
    <col min="9" max="9" width="10.375" customWidth="1"/>
    <col min="10" max="18" width="13.3916666666667" customWidth="1"/>
    <col min="19" max="19" width="14.2833333333333" customWidth="1"/>
  </cols>
  <sheetData>
    <row r="1" ht="18.75" customHeight="1" spans="1:19">
      <c r="A1" s="2" t="s">
        <v>307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45" customHeight="1" spans="1:19">
      <c r="A2" s="3" t="s">
        <v>308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customHeight="1" spans="18:18">
      <c r="R3" s="11" t="s">
        <v>1</v>
      </c>
    </row>
    <row r="4" s="1" customFormat="1" ht="48" customHeight="1" spans="1:19">
      <c r="A4" s="4" t="s">
        <v>55</v>
      </c>
      <c r="B4" s="4" t="s">
        <v>56</v>
      </c>
      <c r="C4" s="4" t="s">
        <v>223</v>
      </c>
      <c r="D4" s="4" t="s">
        <v>224</v>
      </c>
      <c r="E4" s="4" t="s">
        <v>309</v>
      </c>
      <c r="F4" s="4" t="s">
        <v>310</v>
      </c>
      <c r="G4" s="4"/>
      <c r="H4" s="4"/>
      <c r="I4" s="4" t="s">
        <v>311</v>
      </c>
      <c r="J4" s="4"/>
      <c r="K4" s="4"/>
      <c r="L4" s="4"/>
      <c r="M4" s="4"/>
      <c r="N4" s="4"/>
      <c r="O4" s="4"/>
      <c r="P4" s="4"/>
      <c r="Q4" s="4"/>
      <c r="R4" s="4"/>
      <c r="S4" s="12"/>
    </row>
    <row r="5" s="1" customFormat="1" ht="48" customHeight="1" spans="1:19">
      <c r="A5" s="4"/>
      <c r="B5" s="4"/>
      <c r="C5" s="4"/>
      <c r="D5" s="4"/>
      <c r="E5" s="4"/>
      <c r="F5" s="4" t="s">
        <v>312</v>
      </c>
      <c r="G5" s="4" t="s">
        <v>313</v>
      </c>
      <c r="H5" s="4" t="s">
        <v>314</v>
      </c>
      <c r="I5" s="4" t="s">
        <v>57</v>
      </c>
      <c r="J5" s="4" t="s">
        <v>60</v>
      </c>
      <c r="K5" s="4" t="s">
        <v>61</v>
      </c>
      <c r="L5" s="4" t="s">
        <v>62</v>
      </c>
      <c r="M5" s="4" t="s">
        <v>63</v>
      </c>
      <c r="N5" s="4" t="s">
        <v>64</v>
      </c>
      <c r="O5" s="4" t="s">
        <v>65</v>
      </c>
      <c r="P5" s="4" t="s">
        <v>66</v>
      </c>
      <c r="Q5" s="4" t="s">
        <v>67</v>
      </c>
      <c r="R5" s="4" t="s">
        <v>68</v>
      </c>
      <c r="S5" s="12"/>
    </row>
    <row r="6" ht="48" customHeight="1" spans="1:19">
      <c r="A6" s="5" t="s">
        <v>70</v>
      </c>
      <c r="B6" s="5" t="s">
        <v>71</v>
      </c>
      <c r="C6" s="5" t="s">
        <v>230</v>
      </c>
      <c r="D6" s="5" t="s">
        <v>231</v>
      </c>
      <c r="E6" s="5" t="s">
        <v>315</v>
      </c>
      <c r="F6" s="6" t="s">
        <v>288</v>
      </c>
      <c r="G6" s="6" t="s">
        <v>316</v>
      </c>
      <c r="H6" s="6" t="s">
        <v>316</v>
      </c>
      <c r="I6" s="9">
        <v>2200</v>
      </c>
      <c r="J6" s="9">
        <v>2200</v>
      </c>
      <c r="K6" s="9"/>
      <c r="L6" s="9"/>
      <c r="M6" s="9"/>
      <c r="N6" s="9"/>
      <c r="O6" s="9"/>
      <c r="P6" s="9"/>
      <c r="Q6" s="9"/>
      <c r="R6" s="9"/>
      <c r="S6" s="13"/>
    </row>
    <row r="7" ht="48" customHeight="1" spans="1:19">
      <c r="A7" s="5"/>
      <c r="B7" s="5"/>
      <c r="C7" s="5"/>
      <c r="D7" s="5"/>
      <c r="E7" s="5" t="s">
        <v>317</v>
      </c>
      <c r="F7" s="6" t="s">
        <v>288</v>
      </c>
      <c r="G7" s="6" t="s">
        <v>318</v>
      </c>
      <c r="H7" s="6" t="s">
        <v>318</v>
      </c>
      <c r="I7" s="9">
        <v>3000</v>
      </c>
      <c r="J7" s="9">
        <v>3000</v>
      </c>
      <c r="K7" s="9"/>
      <c r="L7" s="9"/>
      <c r="M7" s="9"/>
      <c r="N7" s="9"/>
      <c r="O7" s="9"/>
      <c r="P7" s="9"/>
      <c r="Q7" s="9"/>
      <c r="R7" s="9"/>
      <c r="S7" s="13"/>
    </row>
    <row r="8" ht="48" customHeight="1" spans="1:19">
      <c r="A8" s="7" t="s">
        <v>232</v>
      </c>
      <c r="B8" s="7"/>
      <c r="C8" s="7"/>
      <c r="D8" s="7"/>
      <c r="E8" s="7"/>
      <c r="F8" s="8" t="s">
        <v>293</v>
      </c>
      <c r="G8" s="8"/>
      <c r="H8" s="8" t="s">
        <v>319</v>
      </c>
      <c r="I8" s="10">
        <v>5200</v>
      </c>
      <c r="J8" s="10">
        <v>5200</v>
      </c>
      <c r="K8" s="10">
        <v>0</v>
      </c>
      <c r="L8" s="10"/>
      <c r="M8" s="10"/>
      <c r="N8" s="10"/>
      <c r="O8" s="10"/>
      <c r="P8" s="10"/>
      <c r="Q8" s="10"/>
      <c r="R8" s="10"/>
      <c r="S8" s="14"/>
    </row>
  </sheetData>
  <mergeCells count="14">
    <mergeCell ref="A1:R1"/>
    <mergeCell ref="A2:R2"/>
    <mergeCell ref="F4:H4"/>
    <mergeCell ref="I4:R4"/>
    <mergeCell ref="A8:E8"/>
    <mergeCell ref="A4:A5"/>
    <mergeCell ref="A6:A7"/>
    <mergeCell ref="B4:B5"/>
    <mergeCell ref="B6:B7"/>
    <mergeCell ref="C4:C5"/>
    <mergeCell ref="C6:C7"/>
    <mergeCell ref="D4:D5"/>
    <mergeCell ref="D6:D7"/>
    <mergeCell ref="E4:E5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showGridLines="0" zoomScale="70" zoomScaleNormal="70" workbookViewId="0">
      <selection activeCell="G5" sqref="G5"/>
    </sheetView>
  </sheetViews>
  <sheetFormatPr defaultColWidth="9" defaultRowHeight="13.5" outlineLevelRow="6"/>
  <cols>
    <col min="1" max="1" width="24" customWidth="1"/>
    <col min="2" max="2" width="30.125" customWidth="1"/>
    <col min="3" max="5" width="16.625" customWidth="1"/>
    <col min="6" max="6" width="12.325" customWidth="1"/>
    <col min="7" max="7" width="13.2083333333333" customWidth="1"/>
    <col min="8" max="8" width="12.1333333333333" customWidth="1"/>
    <col min="9" max="9" width="13.7416666666667" customWidth="1"/>
    <col min="10" max="10" width="12.675" customWidth="1"/>
    <col min="11" max="11" width="11.4166666666667" customWidth="1"/>
    <col min="12" max="12" width="12.5" customWidth="1"/>
    <col min="13" max="13" width="12.3166666666667" customWidth="1"/>
    <col min="14" max="14" width="6.125" customWidth="1"/>
    <col min="15" max="15" width="13.2083333333333" customWidth="1"/>
    <col min="16" max="16" width="13.2166666666667" customWidth="1"/>
    <col min="17" max="17" width="12.3166666666667" customWidth="1"/>
    <col min="18" max="18" width="12.1416666666667" customWidth="1"/>
    <col min="19" max="19" width="13.2083333333333" customWidth="1"/>
    <col min="20" max="20" width="7.85833333333333" customWidth="1"/>
  </cols>
  <sheetData>
    <row r="1" ht="18.75" customHeight="1" spans="1:20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45" customHeight="1" spans="1:20">
      <c r="A2" s="3" t="s">
        <v>54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25"/>
    </row>
    <row r="3" ht="17.25" customHeight="1" spans="19:19">
      <c r="S3" s="11" t="s">
        <v>1</v>
      </c>
    </row>
    <row r="4" s="1" customFormat="1" ht="22.5" customHeight="1" spans="1:20">
      <c r="A4" s="4" t="s">
        <v>55</v>
      </c>
      <c r="B4" s="4" t="s">
        <v>56</v>
      </c>
      <c r="C4" s="4" t="s">
        <v>57</v>
      </c>
      <c r="D4" s="4" t="s">
        <v>58</v>
      </c>
      <c r="E4" s="4"/>
      <c r="F4" s="4"/>
      <c r="G4" s="4"/>
      <c r="H4" s="4"/>
      <c r="I4" s="4"/>
      <c r="J4" s="4"/>
      <c r="K4" s="4"/>
      <c r="L4" s="4"/>
      <c r="M4" s="4"/>
      <c r="N4" s="4" t="s">
        <v>49</v>
      </c>
      <c r="O4" s="4"/>
      <c r="P4" s="4"/>
      <c r="Q4" s="4"/>
      <c r="R4" s="4"/>
      <c r="S4" s="4"/>
      <c r="T4" s="12"/>
    </row>
    <row r="5" s="1" customFormat="1" ht="80" customHeight="1" spans="1:20">
      <c r="A5" s="4"/>
      <c r="B5" s="4"/>
      <c r="C5" s="4"/>
      <c r="D5" s="4" t="s">
        <v>59</v>
      </c>
      <c r="E5" s="4" t="s">
        <v>60</v>
      </c>
      <c r="F5" s="4" t="s">
        <v>61</v>
      </c>
      <c r="G5" s="4" t="s">
        <v>62</v>
      </c>
      <c r="H5" s="4" t="s">
        <v>63</v>
      </c>
      <c r="I5" s="4" t="s">
        <v>64</v>
      </c>
      <c r="J5" s="4" t="s">
        <v>65</v>
      </c>
      <c r="K5" s="4" t="s">
        <v>66</v>
      </c>
      <c r="L5" s="4" t="s">
        <v>67</v>
      </c>
      <c r="M5" s="4" t="s">
        <v>68</v>
      </c>
      <c r="N5" s="4" t="s">
        <v>59</v>
      </c>
      <c r="O5" s="4" t="s">
        <v>60</v>
      </c>
      <c r="P5" s="4" t="s">
        <v>61</v>
      </c>
      <c r="Q5" s="4" t="s">
        <v>62</v>
      </c>
      <c r="R5" s="4" t="s">
        <v>63</v>
      </c>
      <c r="S5" s="4" t="s">
        <v>69</v>
      </c>
      <c r="T5" s="12"/>
    </row>
    <row r="6" ht="46" customHeight="1" spans="1:20">
      <c r="A6" s="40" t="s">
        <v>70</v>
      </c>
      <c r="B6" s="35" t="s">
        <v>71</v>
      </c>
      <c r="C6" s="9">
        <v>3919505.14</v>
      </c>
      <c r="D6" s="9">
        <v>3919505.14</v>
      </c>
      <c r="E6" s="9">
        <v>3919505.14</v>
      </c>
      <c r="F6" s="9"/>
      <c r="G6" s="9"/>
      <c r="H6" s="9"/>
      <c r="I6" s="9"/>
      <c r="J6" s="9"/>
      <c r="K6" s="9"/>
      <c r="L6" s="9"/>
      <c r="M6" s="9"/>
      <c r="N6" s="10">
        <v>0</v>
      </c>
      <c r="O6" s="9"/>
      <c r="P6" s="9"/>
      <c r="Q6" s="9"/>
      <c r="R6" s="9"/>
      <c r="S6" s="9"/>
      <c r="T6" s="13"/>
    </row>
    <row r="7" ht="46" customHeight="1" spans="1:20">
      <c r="A7" s="7" t="s">
        <v>57</v>
      </c>
      <c r="B7" s="7"/>
      <c r="C7" s="10">
        <f>C6</f>
        <v>3919505.14</v>
      </c>
      <c r="D7" s="10">
        <f>D6</f>
        <v>3919505.14</v>
      </c>
      <c r="E7" s="10">
        <f>E6</f>
        <v>3919505.14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4"/>
    </row>
  </sheetData>
  <mergeCells count="8">
    <mergeCell ref="A1:S1"/>
    <mergeCell ref="A2:S2"/>
    <mergeCell ref="D4:M4"/>
    <mergeCell ref="N4:S4"/>
    <mergeCell ref="A7:B7"/>
    <mergeCell ref="A4:A5"/>
    <mergeCell ref="B4:B5"/>
    <mergeCell ref="C4:C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showGridLines="0" zoomScale="85" zoomScaleNormal="85" workbookViewId="0">
      <selection activeCell="E17" sqref="E17"/>
    </sheetView>
  </sheetViews>
  <sheetFormatPr defaultColWidth="9" defaultRowHeight="13.5"/>
  <cols>
    <col min="1" max="1" width="12.375" customWidth="1"/>
    <col min="2" max="2" width="32.875" customWidth="1"/>
    <col min="3" max="5" width="23.2333333333333" customWidth="1"/>
    <col min="6" max="6" width="24" customWidth="1"/>
    <col min="7" max="7" width="18.25" customWidth="1"/>
    <col min="8" max="8" width="27" customWidth="1"/>
    <col min="9" max="9" width="14.2833333333333" customWidth="1"/>
  </cols>
  <sheetData>
    <row r="1" ht="18.75" customHeight="1" spans="1:9">
      <c r="A1" s="2" t="s">
        <v>72</v>
      </c>
      <c r="B1" s="2"/>
      <c r="C1" s="2"/>
      <c r="D1" s="2"/>
      <c r="E1" s="2"/>
      <c r="F1" s="2"/>
      <c r="G1" s="2"/>
      <c r="H1" s="2"/>
      <c r="I1" s="2"/>
    </row>
    <row r="2" ht="45" customHeight="1" spans="1:9">
      <c r="A2" s="3" t="s">
        <v>73</v>
      </c>
      <c r="B2" s="3"/>
      <c r="C2" s="3"/>
      <c r="D2" s="3"/>
      <c r="E2" s="3"/>
      <c r="F2" s="3"/>
      <c r="G2" s="3"/>
      <c r="H2" s="3"/>
      <c r="I2" s="3"/>
    </row>
    <row r="3" ht="18" customHeight="1" spans="8:8">
      <c r="H3" s="11" t="s">
        <v>1</v>
      </c>
    </row>
    <row r="4" ht="30" customHeight="1" spans="1:9">
      <c r="A4" s="16" t="s">
        <v>74</v>
      </c>
      <c r="B4" s="16" t="s">
        <v>75</v>
      </c>
      <c r="C4" s="16" t="s">
        <v>57</v>
      </c>
      <c r="D4" s="16" t="s">
        <v>76</v>
      </c>
      <c r="E4" s="16" t="s">
        <v>77</v>
      </c>
      <c r="F4" s="16" t="s">
        <v>78</v>
      </c>
      <c r="G4" s="16" t="s">
        <v>79</v>
      </c>
      <c r="H4" s="16" t="s">
        <v>80</v>
      </c>
      <c r="I4" s="19"/>
    </row>
    <row r="5" ht="26.25" customHeight="1" spans="1:9">
      <c r="A5" s="31" t="s">
        <v>81</v>
      </c>
      <c r="B5" s="32" t="s">
        <v>82</v>
      </c>
      <c r="C5" s="10">
        <f>C6</f>
        <v>945301.8</v>
      </c>
      <c r="D5" s="9">
        <f>D6</f>
        <v>945301.8</v>
      </c>
      <c r="E5" s="9"/>
      <c r="F5" s="9"/>
      <c r="G5" s="9"/>
      <c r="H5" s="9"/>
      <c r="I5" s="13"/>
    </row>
    <row r="6" ht="26.25" customHeight="1" spans="1:9">
      <c r="A6" s="31" t="s">
        <v>83</v>
      </c>
      <c r="B6" s="32" t="s">
        <v>84</v>
      </c>
      <c r="C6" s="10">
        <f>C7+C8</f>
        <v>945301.8</v>
      </c>
      <c r="D6" s="9">
        <f>D7+D8</f>
        <v>945301.8</v>
      </c>
      <c r="E6" s="9"/>
      <c r="F6" s="9"/>
      <c r="G6" s="9"/>
      <c r="H6" s="9"/>
      <c r="I6" s="13"/>
    </row>
    <row r="7" ht="26.25" customHeight="1" spans="1:9">
      <c r="A7" s="31" t="s">
        <v>85</v>
      </c>
      <c r="B7" s="33" t="s">
        <v>86</v>
      </c>
      <c r="C7" s="10">
        <f>D7</f>
        <v>608851.8</v>
      </c>
      <c r="D7" s="9">
        <v>608851.8</v>
      </c>
      <c r="E7" s="9"/>
      <c r="F7" s="9"/>
      <c r="G7" s="9"/>
      <c r="H7" s="9"/>
      <c r="I7" s="13"/>
    </row>
    <row r="8" ht="26.25" customHeight="1" spans="1:9">
      <c r="A8" s="31" t="s">
        <v>87</v>
      </c>
      <c r="B8" s="33" t="s">
        <v>88</v>
      </c>
      <c r="C8" s="10">
        <f>D8</f>
        <v>336450</v>
      </c>
      <c r="D8" s="9">
        <v>336450</v>
      </c>
      <c r="E8" s="9"/>
      <c r="F8" s="9"/>
      <c r="G8" s="9"/>
      <c r="H8" s="9"/>
      <c r="I8" s="13"/>
    </row>
    <row r="9" ht="26.25" customHeight="1" spans="1:9">
      <c r="A9" s="31" t="s">
        <v>89</v>
      </c>
      <c r="B9" s="32" t="s">
        <v>90</v>
      </c>
      <c r="C9" s="10">
        <f t="shared" ref="C9:C12" si="0">C10</f>
        <v>193617.8</v>
      </c>
      <c r="D9" s="9">
        <f t="shared" ref="D9:D13" si="1">D10</f>
        <v>193617.8</v>
      </c>
      <c r="E9" s="9"/>
      <c r="F9" s="9"/>
      <c r="G9" s="9"/>
      <c r="H9" s="9"/>
      <c r="I9" s="13"/>
    </row>
    <row r="10" ht="26.25" customHeight="1" spans="1:9">
      <c r="A10" s="31" t="s">
        <v>91</v>
      </c>
      <c r="B10" s="32" t="s">
        <v>92</v>
      </c>
      <c r="C10" s="10">
        <f t="shared" si="0"/>
        <v>193617.8</v>
      </c>
      <c r="D10" s="9">
        <f t="shared" si="1"/>
        <v>193617.8</v>
      </c>
      <c r="E10" s="9"/>
      <c r="F10" s="9"/>
      <c r="G10" s="9"/>
      <c r="H10" s="9"/>
      <c r="I10" s="13"/>
    </row>
    <row r="11" ht="26.25" customHeight="1" spans="1:9">
      <c r="A11" s="31" t="s">
        <v>93</v>
      </c>
      <c r="B11" s="33" t="s">
        <v>94</v>
      </c>
      <c r="C11" s="10">
        <f>D11</f>
        <v>193617.8</v>
      </c>
      <c r="D11" s="9">
        <v>193617.8</v>
      </c>
      <c r="E11" s="9"/>
      <c r="F11" s="9"/>
      <c r="G11" s="9"/>
      <c r="H11" s="9"/>
      <c r="I11" s="13"/>
    </row>
    <row r="12" ht="26.25" customHeight="1" spans="1:9">
      <c r="A12" s="31" t="s">
        <v>95</v>
      </c>
      <c r="B12" s="32" t="s">
        <v>96</v>
      </c>
      <c r="C12" s="10">
        <f t="shared" si="0"/>
        <v>268224</v>
      </c>
      <c r="D12" s="9">
        <f t="shared" si="1"/>
        <v>268224</v>
      </c>
      <c r="E12" s="9"/>
      <c r="F12" s="9"/>
      <c r="G12" s="9"/>
      <c r="H12" s="9"/>
      <c r="I12" s="13"/>
    </row>
    <row r="13" ht="26.25" customHeight="1" spans="1:9">
      <c r="A13" s="31" t="s">
        <v>97</v>
      </c>
      <c r="B13" s="32" t="s">
        <v>98</v>
      </c>
      <c r="C13" s="10">
        <f>C14</f>
        <v>268224</v>
      </c>
      <c r="D13" s="9">
        <f t="shared" si="1"/>
        <v>268224</v>
      </c>
      <c r="E13" s="9"/>
      <c r="F13" s="9"/>
      <c r="G13" s="9"/>
      <c r="H13" s="9"/>
      <c r="I13" s="13"/>
    </row>
    <row r="14" ht="26.25" customHeight="1" spans="1:9">
      <c r="A14" s="31" t="s">
        <v>99</v>
      </c>
      <c r="B14" s="33" t="s">
        <v>100</v>
      </c>
      <c r="C14" s="10">
        <f>D14</f>
        <v>268224</v>
      </c>
      <c r="D14" s="9">
        <v>268224</v>
      </c>
      <c r="E14" s="9"/>
      <c r="F14" s="9"/>
      <c r="G14" s="9"/>
      <c r="H14" s="9"/>
      <c r="I14" s="13"/>
    </row>
    <row r="15" ht="26.25" customHeight="1" spans="1:9">
      <c r="A15" s="31">
        <v>216</v>
      </c>
      <c r="B15" s="32" t="s">
        <v>101</v>
      </c>
      <c r="C15" s="10">
        <f>C16</f>
        <v>2512361.54</v>
      </c>
      <c r="D15" s="9">
        <f>D16</f>
        <v>2422361.54</v>
      </c>
      <c r="E15" s="9">
        <f>E16</f>
        <v>90000</v>
      </c>
      <c r="F15" s="9"/>
      <c r="G15" s="9"/>
      <c r="H15" s="9"/>
      <c r="I15" s="13"/>
    </row>
    <row r="16" ht="26.25" customHeight="1" spans="1:9">
      <c r="A16" s="31">
        <v>21602</v>
      </c>
      <c r="B16" s="32" t="s">
        <v>102</v>
      </c>
      <c r="C16" s="10">
        <f>C17+C18</f>
        <v>2512361.54</v>
      </c>
      <c r="D16" s="9">
        <f>D17</f>
        <v>2422361.54</v>
      </c>
      <c r="E16" s="9">
        <f>E18</f>
        <v>90000</v>
      </c>
      <c r="F16" s="9"/>
      <c r="G16" s="9"/>
      <c r="H16" s="9"/>
      <c r="I16" s="13"/>
    </row>
    <row r="17" ht="26.25" customHeight="1" spans="1:9">
      <c r="A17" s="31">
        <v>2160201</v>
      </c>
      <c r="B17" s="32" t="s">
        <v>103</v>
      </c>
      <c r="C17" s="10">
        <f>D17</f>
        <v>2422361.54</v>
      </c>
      <c r="D17" s="9">
        <v>2422361.54</v>
      </c>
      <c r="E17" s="9"/>
      <c r="F17" s="9"/>
      <c r="G17" s="9"/>
      <c r="H17" s="9"/>
      <c r="I17" s="13"/>
    </row>
    <row r="18" ht="26.25" customHeight="1" spans="1:9">
      <c r="A18" s="5">
        <v>2160202</v>
      </c>
      <c r="B18" s="5" t="s">
        <v>104</v>
      </c>
      <c r="C18" s="10">
        <f>E18</f>
        <v>90000</v>
      </c>
      <c r="D18" s="9"/>
      <c r="E18" s="9">
        <v>90000</v>
      </c>
      <c r="F18" s="9"/>
      <c r="G18" s="9"/>
      <c r="H18" s="9"/>
      <c r="I18" s="13"/>
    </row>
    <row r="19" ht="26.25" customHeight="1" spans="1:9">
      <c r="A19" s="7" t="s">
        <v>57</v>
      </c>
      <c r="B19" s="7"/>
      <c r="C19" s="10">
        <f>C15+C12+C9+C5</f>
        <v>3919505.14</v>
      </c>
      <c r="D19" s="10">
        <f>D17+D14+D11+D8+D7</f>
        <v>3829505.14</v>
      </c>
      <c r="E19" s="10">
        <f>E18</f>
        <v>90000</v>
      </c>
      <c r="F19" s="10">
        <v>0</v>
      </c>
      <c r="G19" s="10">
        <v>0</v>
      </c>
      <c r="H19" s="10">
        <v>0</v>
      </c>
      <c r="I19" s="34"/>
    </row>
  </sheetData>
  <mergeCells count="3">
    <mergeCell ref="A1:H1"/>
    <mergeCell ref="A2:H2"/>
    <mergeCell ref="A19:B19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workbookViewId="0">
      <selection activeCell="B19" sqref="B19"/>
    </sheetView>
  </sheetViews>
  <sheetFormatPr defaultColWidth="9" defaultRowHeight="13.5" outlineLevelCol="4"/>
  <cols>
    <col min="1" max="1" width="42.8583333333333" customWidth="1"/>
    <col min="2" max="2" width="28.5666666666667" customWidth="1"/>
    <col min="3" max="3" width="42.8583333333333" customWidth="1"/>
    <col min="4" max="4" width="28.5666666666667" customWidth="1"/>
    <col min="5" max="5" width="14.2833333333333" customWidth="1"/>
  </cols>
  <sheetData>
    <row r="1" ht="18.75" customHeight="1" spans="1:5">
      <c r="A1" s="2" t="s">
        <v>105</v>
      </c>
      <c r="B1" s="2"/>
      <c r="C1" s="2"/>
      <c r="D1" s="2"/>
      <c r="E1" s="2"/>
    </row>
    <row r="2" ht="45" customHeight="1" spans="1:5">
      <c r="A2" s="3" t="s">
        <v>106</v>
      </c>
      <c r="B2" s="3"/>
      <c r="C2" s="3"/>
      <c r="D2" s="3"/>
      <c r="E2" s="3"/>
    </row>
    <row r="3" ht="16.5" customHeight="1" spans="4:4">
      <c r="D3" s="11" t="s">
        <v>1</v>
      </c>
    </row>
    <row r="4" ht="22.5" customHeight="1" spans="1:5">
      <c r="A4" s="16" t="s">
        <v>3</v>
      </c>
      <c r="B4" s="16"/>
      <c r="C4" s="16" t="s">
        <v>4</v>
      </c>
      <c r="D4" s="16"/>
      <c r="E4" s="26"/>
    </row>
    <row r="5" ht="22.5" customHeight="1" spans="1:5">
      <c r="A5" s="16" t="s">
        <v>107</v>
      </c>
      <c r="B5" s="16" t="s">
        <v>6</v>
      </c>
      <c r="C5" s="16" t="s">
        <v>107</v>
      </c>
      <c r="D5" s="16" t="s">
        <v>6</v>
      </c>
      <c r="E5" s="26"/>
    </row>
    <row r="6" ht="18.75" customHeight="1" spans="1:5">
      <c r="A6" s="5" t="s">
        <v>108</v>
      </c>
      <c r="B6" s="9">
        <v>3919505.14</v>
      </c>
      <c r="C6" s="5" t="s">
        <v>109</v>
      </c>
      <c r="D6" s="9">
        <f>D14+D16+D22+D26</f>
        <v>3919505.14</v>
      </c>
      <c r="E6" s="13"/>
    </row>
    <row r="7" ht="18.75" customHeight="1" spans="1:5">
      <c r="A7" s="5" t="s">
        <v>110</v>
      </c>
      <c r="B7" s="9">
        <v>3919505.14</v>
      </c>
      <c r="C7" s="5" t="s">
        <v>111</v>
      </c>
      <c r="D7" s="9"/>
      <c r="E7" s="13"/>
    </row>
    <row r="8" ht="18.75" customHeight="1" spans="1:5">
      <c r="A8" s="5" t="s">
        <v>112</v>
      </c>
      <c r="B8" s="9"/>
      <c r="C8" s="5" t="s">
        <v>113</v>
      </c>
      <c r="D8" s="9"/>
      <c r="E8" s="13"/>
    </row>
    <row r="9" ht="18.75" customHeight="1" spans="1:5">
      <c r="A9" s="5" t="s">
        <v>114</v>
      </c>
      <c r="B9" s="9"/>
      <c r="C9" s="5" t="s">
        <v>115</v>
      </c>
      <c r="D9" s="9"/>
      <c r="E9" s="13"/>
    </row>
    <row r="10" ht="18.75" customHeight="1" spans="1:5">
      <c r="A10" s="5" t="s">
        <v>116</v>
      </c>
      <c r="B10" s="9">
        <v>0</v>
      </c>
      <c r="C10" s="5" t="s">
        <v>117</v>
      </c>
      <c r="D10" s="9"/>
      <c r="E10" s="13"/>
    </row>
    <row r="11" ht="18.75" customHeight="1" spans="1:5">
      <c r="A11" s="5" t="s">
        <v>110</v>
      </c>
      <c r="B11" s="9"/>
      <c r="C11" s="5" t="s">
        <v>118</v>
      </c>
      <c r="D11" s="9"/>
      <c r="E11" s="13"/>
    </row>
    <row r="12" ht="18.75" customHeight="1" spans="1:5">
      <c r="A12" s="5" t="s">
        <v>112</v>
      </c>
      <c r="B12" s="9"/>
      <c r="C12" s="5" t="s">
        <v>119</v>
      </c>
      <c r="D12" s="9"/>
      <c r="E12" s="13"/>
    </row>
    <row r="13" ht="18.75" customHeight="1" spans="1:5">
      <c r="A13" s="5" t="s">
        <v>114</v>
      </c>
      <c r="B13" s="9"/>
      <c r="C13" s="5" t="s">
        <v>120</v>
      </c>
      <c r="D13" s="9"/>
      <c r="E13" s="13"/>
    </row>
    <row r="14" ht="18.75" customHeight="1" spans="1:5">
      <c r="A14" s="5"/>
      <c r="B14" s="9"/>
      <c r="C14" s="5" t="s">
        <v>121</v>
      </c>
      <c r="D14" s="9">
        <v>945301.8</v>
      </c>
      <c r="E14" s="13"/>
    </row>
    <row r="15" ht="18.75" customHeight="1" spans="1:5">
      <c r="A15" s="5"/>
      <c r="B15" s="9"/>
      <c r="C15" s="5" t="s">
        <v>122</v>
      </c>
      <c r="D15" s="9"/>
      <c r="E15" s="13"/>
    </row>
    <row r="16" ht="18.75" customHeight="1" spans="1:5">
      <c r="A16" s="5"/>
      <c r="B16" s="9"/>
      <c r="C16" s="5" t="s">
        <v>123</v>
      </c>
      <c r="D16" s="9">
        <v>193617.8</v>
      </c>
      <c r="E16" s="13"/>
    </row>
    <row r="17" ht="18.75" customHeight="1" spans="1:5">
      <c r="A17" s="5"/>
      <c r="B17" s="9"/>
      <c r="C17" s="5" t="s">
        <v>124</v>
      </c>
      <c r="D17" s="9"/>
      <c r="E17" s="13"/>
    </row>
    <row r="18" ht="18.75" customHeight="1" spans="1:5">
      <c r="A18" s="5"/>
      <c r="B18" s="9"/>
      <c r="C18" s="5" t="s">
        <v>125</v>
      </c>
      <c r="D18" s="9"/>
      <c r="E18" s="13"/>
    </row>
    <row r="19" ht="18.75" customHeight="1" spans="1:5">
      <c r="A19" s="5"/>
      <c r="B19" s="9"/>
      <c r="C19" s="5" t="s">
        <v>126</v>
      </c>
      <c r="D19" s="9"/>
      <c r="E19" s="13"/>
    </row>
    <row r="20" ht="18.75" customHeight="1" spans="1:5">
      <c r="A20" s="5"/>
      <c r="B20" s="9"/>
      <c r="C20" s="5" t="s">
        <v>127</v>
      </c>
      <c r="D20" s="9"/>
      <c r="E20" s="13"/>
    </row>
    <row r="21" ht="18.75" customHeight="1" spans="1:5">
      <c r="A21" s="5"/>
      <c r="B21" s="9"/>
      <c r="C21" s="5" t="s">
        <v>128</v>
      </c>
      <c r="D21" s="9"/>
      <c r="E21" s="13"/>
    </row>
    <row r="22" ht="18.75" customHeight="1" spans="1:5">
      <c r="A22" s="5"/>
      <c r="B22" s="9"/>
      <c r="C22" s="5" t="s">
        <v>129</v>
      </c>
      <c r="D22" s="9">
        <v>2512361.54</v>
      </c>
      <c r="E22" s="13"/>
    </row>
    <row r="23" ht="18.75" customHeight="1" spans="1:5">
      <c r="A23" s="5"/>
      <c r="B23" s="9"/>
      <c r="C23" s="5" t="s">
        <v>130</v>
      </c>
      <c r="D23" s="9"/>
      <c r="E23" s="13"/>
    </row>
    <row r="24" ht="18.75" customHeight="1" spans="1:5">
      <c r="A24" s="5"/>
      <c r="B24" s="9"/>
      <c r="C24" s="5" t="s">
        <v>131</v>
      </c>
      <c r="D24" s="9"/>
      <c r="E24" s="13"/>
    </row>
    <row r="25" ht="18.75" customHeight="1" spans="1:5">
      <c r="A25" s="5"/>
      <c r="B25" s="9"/>
      <c r="C25" s="5" t="s">
        <v>132</v>
      </c>
      <c r="D25" s="9"/>
      <c r="E25" s="13"/>
    </row>
    <row r="26" ht="18.75" customHeight="1" spans="1:5">
      <c r="A26" s="5"/>
      <c r="B26" s="9"/>
      <c r="C26" s="5" t="s">
        <v>133</v>
      </c>
      <c r="D26" s="9">
        <v>268224</v>
      </c>
      <c r="E26" s="13"/>
    </row>
    <row r="27" ht="18.75" customHeight="1" spans="1:5">
      <c r="A27" s="5"/>
      <c r="B27" s="9"/>
      <c r="C27" s="5" t="s">
        <v>134</v>
      </c>
      <c r="D27" s="9"/>
      <c r="E27" s="13"/>
    </row>
    <row r="28" ht="18.75" customHeight="1" spans="1:5">
      <c r="A28" s="5"/>
      <c r="B28" s="9"/>
      <c r="C28" s="5" t="s">
        <v>135</v>
      </c>
      <c r="D28" s="9"/>
      <c r="E28" s="13"/>
    </row>
    <row r="29" ht="18.75" customHeight="1" spans="1:5">
      <c r="A29" s="5"/>
      <c r="B29" s="9"/>
      <c r="C29" s="5" t="s">
        <v>136</v>
      </c>
      <c r="D29" s="9"/>
      <c r="E29" s="13"/>
    </row>
    <row r="30" ht="18.75" customHeight="1" spans="1:5">
      <c r="A30" s="5"/>
      <c r="B30" s="9"/>
      <c r="C30" s="5" t="s">
        <v>137</v>
      </c>
      <c r="D30" s="9"/>
      <c r="E30" s="13"/>
    </row>
    <row r="31" ht="18.75" customHeight="1" spans="1:5">
      <c r="A31" s="5"/>
      <c r="B31" s="9"/>
      <c r="C31" s="5" t="s">
        <v>138</v>
      </c>
      <c r="D31" s="9"/>
      <c r="E31" s="13"/>
    </row>
    <row r="32" ht="18.75" customHeight="1" spans="1:5">
      <c r="A32" s="5"/>
      <c r="B32" s="9"/>
      <c r="C32" s="5" t="s">
        <v>139</v>
      </c>
      <c r="D32" s="9"/>
      <c r="E32" s="13"/>
    </row>
    <row r="33" ht="18.75" customHeight="1" spans="1:5">
      <c r="A33" s="5"/>
      <c r="B33" s="9"/>
      <c r="C33" s="5" t="s">
        <v>140</v>
      </c>
      <c r="D33" s="9"/>
      <c r="E33" s="13"/>
    </row>
    <row r="34" ht="18.75" customHeight="1" spans="1:5">
      <c r="A34" s="5"/>
      <c r="B34" s="9"/>
      <c r="C34" s="5" t="s">
        <v>141</v>
      </c>
      <c r="D34" s="9"/>
      <c r="E34" s="13"/>
    </row>
    <row r="35" ht="18.75" customHeight="1" spans="1:5">
      <c r="A35" s="5"/>
      <c r="B35" s="9"/>
      <c r="C35" s="5" t="s">
        <v>142</v>
      </c>
      <c r="D35" s="9"/>
      <c r="E35" s="13"/>
    </row>
    <row r="36" ht="18.75" customHeight="1" spans="1:5">
      <c r="A36" s="5"/>
      <c r="B36" s="9"/>
      <c r="C36" s="5" t="s">
        <v>143</v>
      </c>
      <c r="D36" s="9"/>
      <c r="E36" s="13"/>
    </row>
    <row r="37" ht="18.75" customHeight="1" spans="1:5">
      <c r="A37" s="5"/>
      <c r="B37" s="9"/>
      <c r="C37" s="5" t="s">
        <v>144</v>
      </c>
      <c r="D37" s="9"/>
      <c r="E37" s="13"/>
    </row>
    <row r="38" ht="18.75" customHeight="1" spans="1:5">
      <c r="A38" s="5"/>
      <c r="B38" s="9"/>
      <c r="C38" s="5" t="s">
        <v>145</v>
      </c>
      <c r="D38" s="9"/>
      <c r="E38" s="13"/>
    </row>
    <row r="39" ht="18.75" customHeight="1" spans="1:5">
      <c r="A39" s="7" t="s">
        <v>51</v>
      </c>
      <c r="B39" s="10">
        <f>B7</f>
        <v>3919505.14</v>
      </c>
      <c r="C39" s="7" t="s">
        <v>52</v>
      </c>
      <c r="D39" s="10">
        <f>D6</f>
        <v>3919505.14</v>
      </c>
      <c r="E39" s="14"/>
    </row>
  </sheetData>
  <mergeCells count="4">
    <mergeCell ref="A1:D1"/>
    <mergeCell ref="A2:D2"/>
    <mergeCell ref="A4:B4"/>
    <mergeCell ref="C4:D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showGridLines="0" zoomScale="85" zoomScaleNormal="85" workbookViewId="0">
      <selection activeCell="F17" sqref="F17"/>
    </sheetView>
  </sheetViews>
  <sheetFormatPr defaultColWidth="9" defaultRowHeight="13.5" outlineLevelCol="7"/>
  <cols>
    <col min="1" max="1" width="12.375" customWidth="1"/>
    <col min="2" max="2" width="32.875" customWidth="1"/>
    <col min="3" max="3" width="26.6166666666667" customWidth="1"/>
    <col min="4" max="7" width="25.4333333333333" customWidth="1"/>
    <col min="8" max="8" width="2.56666666666667" customWidth="1"/>
  </cols>
  <sheetData>
    <row r="1" ht="18.75" customHeight="1" spans="1:8">
      <c r="A1" s="2" t="s">
        <v>146</v>
      </c>
      <c r="B1" s="2"/>
      <c r="C1" s="2"/>
      <c r="D1" s="2"/>
      <c r="E1" s="2"/>
      <c r="F1" s="2"/>
      <c r="G1" s="2"/>
      <c r="H1" s="2"/>
    </row>
    <row r="2" ht="45" customHeight="1" spans="1:8">
      <c r="A2" s="3" t="s">
        <v>147</v>
      </c>
      <c r="B2" s="3"/>
      <c r="C2" s="3"/>
      <c r="D2" s="3"/>
      <c r="E2" s="3"/>
      <c r="F2" s="3"/>
      <c r="G2" s="3"/>
      <c r="H2" s="3"/>
    </row>
    <row r="3" ht="17.25" customHeight="1" spans="7:7">
      <c r="G3" s="11" t="s">
        <v>1</v>
      </c>
    </row>
    <row r="4" ht="22.5" customHeight="1" spans="1:8">
      <c r="A4" s="16" t="s">
        <v>74</v>
      </c>
      <c r="B4" s="16" t="s">
        <v>75</v>
      </c>
      <c r="C4" s="16" t="s">
        <v>57</v>
      </c>
      <c r="D4" s="16" t="s">
        <v>76</v>
      </c>
      <c r="E4" s="16"/>
      <c r="F4" s="16"/>
      <c r="G4" s="16" t="s">
        <v>77</v>
      </c>
      <c r="H4" s="19"/>
    </row>
    <row r="5" ht="22.5" customHeight="1" spans="1:8">
      <c r="A5" s="16"/>
      <c r="B5" s="16"/>
      <c r="C5" s="16"/>
      <c r="D5" s="16" t="s">
        <v>59</v>
      </c>
      <c r="E5" s="16" t="s">
        <v>148</v>
      </c>
      <c r="F5" s="16" t="s">
        <v>149</v>
      </c>
      <c r="G5" s="16"/>
      <c r="H5" s="19"/>
    </row>
    <row r="6" ht="26.25" customHeight="1" spans="1:8">
      <c r="A6" s="31" t="s">
        <v>81</v>
      </c>
      <c r="B6" s="32" t="s">
        <v>82</v>
      </c>
      <c r="C6" s="10">
        <f>C7</f>
        <v>945301.8</v>
      </c>
      <c r="D6" s="9">
        <f t="shared" ref="D6:D11" si="0">D7</f>
        <v>945301.8</v>
      </c>
      <c r="E6" s="9">
        <f t="shared" ref="E6:E11" si="1">E7</f>
        <v>945301.8</v>
      </c>
      <c r="F6" s="9"/>
      <c r="G6" s="9"/>
      <c r="H6" s="13"/>
    </row>
    <row r="7" ht="26.25" customHeight="1" spans="1:8">
      <c r="A7" s="31" t="s">
        <v>83</v>
      </c>
      <c r="B7" s="32" t="s">
        <v>84</v>
      </c>
      <c r="C7" s="10">
        <f>C8+C9</f>
        <v>945301.8</v>
      </c>
      <c r="D7" s="9">
        <f>D8+D9</f>
        <v>945301.8</v>
      </c>
      <c r="E7" s="9">
        <f>E8+E9</f>
        <v>945301.8</v>
      </c>
      <c r="F7" s="9"/>
      <c r="G7" s="9"/>
      <c r="H7" s="13"/>
    </row>
    <row r="8" ht="26.25" customHeight="1" spans="1:8">
      <c r="A8" s="31" t="s">
        <v>85</v>
      </c>
      <c r="B8" s="33" t="s">
        <v>86</v>
      </c>
      <c r="C8" s="10">
        <f t="shared" ref="C8:C12" si="2">D8</f>
        <v>608851.8</v>
      </c>
      <c r="D8" s="9">
        <f>E8</f>
        <v>608851.8</v>
      </c>
      <c r="E8" s="9">
        <v>608851.8</v>
      </c>
      <c r="F8" s="9"/>
      <c r="G8" s="9"/>
      <c r="H8" s="13"/>
    </row>
    <row r="9" ht="26.25" customHeight="1" spans="1:8">
      <c r="A9" s="31" t="s">
        <v>87</v>
      </c>
      <c r="B9" s="33" t="s">
        <v>88</v>
      </c>
      <c r="C9" s="10">
        <f t="shared" si="2"/>
        <v>336450</v>
      </c>
      <c r="D9" s="9">
        <f>E9</f>
        <v>336450</v>
      </c>
      <c r="E9" s="9">
        <v>336450</v>
      </c>
      <c r="F9" s="9"/>
      <c r="G9" s="9"/>
      <c r="H9" s="13"/>
    </row>
    <row r="10" ht="26.25" customHeight="1" spans="1:8">
      <c r="A10" s="31" t="s">
        <v>89</v>
      </c>
      <c r="B10" s="32" t="s">
        <v>90</v>
      </c>
      <c r="C10" s="10">
        <f>C11</f>
        <v>193617.8</v>
      </c>
      <c r="D10" s="9">
        <f t="shared" si="0"/>
        <v>193617.8</v>
      </c>
      <c r="E10" s="9">
        <f t="shared" si="1"/>
        <v>193617.8</v>
      </c>
      <c r="F10" s="9"/>
      <c r="G10" s="9"/>
      <c r="H10" s="13"/>
    </row>
    <row r="11" ht="26.25" customHeight="1" spans="1:8">
      <c r="A11" s="31" t="s">
        <v>91</v>
      </c>
      <c r="B11" s="32" t="s">
        <v>92</v>
      </c>
      <c r="C11" s="10">
        <f>C12</f>
        <v>193617.8</v>
      </c>
      <c r="D11" s="9">
        <f t="shared" si="0"/>
        <v>193617.8</v>
      </c>
      <c r="E11" s="9">
        <f t="shared" si="1"/>
        <v>193617.8</v>
      </c>
      <c r="F11" s="9"/>
      <c r="G11" s="9"/>
      <c r="H11" s="13"/>
    </row>
    <row r="12" ht="26.25" customHeight="1" spans="1:8">
      <c r="A12" s="31" t="s">
        <v>93</v>
      </c>
      <c r="B12" s="33" t="s">
        <v>94</v>
      </c>
      <c r="C12" s="10">
        <f t="shared" si="2"/>
        <v>193617.8</v>
      </c>
      <c r="D12" s="9">
        <f>E12</f>
        <v>193617.8</v>
      </c>
      <c r="E12" s="9">
        <v>193617.8</v>
      </c>
      <c r="F12" s="9"/>
      <c r="G12" s="9"/>
      <c r="H12" s="13"/>
    </row>
    <row r="13" ht="26.25" customHeight="1" spans="1:8">
      <c r="A13" s="31" t="s">
        <v>95</v>
      </c>
      <c r="B13" s="32" t="s">
        <v>96</v>
      </c>
      <c r="C13" s="10">
        <f>C14</f>
        <v>268224</v>
      </c>
      <c r="D13" s="9">
        <f>D14</f>
        <v>268224</v>
      </c>
      <c r="E13" s="9">
        <f>E14</f>
        <v>268224</v>
      </c>
      <c r="F13" s="9"/>
      <c r="G13" s="9"/>
      <c r="H13" s="13"/>
    </row>
    <row r="14" ht="26.25" customHeight="1" spans="1:8">
      <c r="A14" s="31" t="s">
        <v>97</v>
      </c>
      <c r="B14" s="32" t="s">
        <v>98</v>
      </c>
      <c r="C14" s="10">
        <f>C15</f>
        <v>268224</v>
      </c>
      <c r="D14" s="9">
        <f>D15</f>
        <v>268224</v>
      </c>
      <c r="E14" s="9">
        <f>E15</f>
        <v>268224</v>
      </c>
      <c r="F14" s="9"/>
      <c r="G14" s="9"/>
      <c r="H14" s="13"/>
    </row>
    <row r="15" ht="26.25" customHeight="1" spans="1:8">
      <c r="A15" s="31" t="s">
        <v>99</v>
      </c>
      <c r="B15" s="33" t="s">
        <v>100</v>
      </c>
      <c r="C15" s="10">
        <f>D15</f>
        <v>268224</v>
      </c>
      <c r="D15" s="9">
        <f>E15</f>
        <v>268224</v>
      </c>
      <c r="E15" s="9">
        <v>268224</v>
      </c>
      <c r="F15" s="9"/>
      <c r="G15" s="9"/>
      <c r="H15" s="13"/>
    </row>
    <row r="16" ht="26.25" customHeight="1" spans="1:8">
      <c r="A16" s="31">
        <v>216</v>
      </c>
      <c r="B16" s="32" t="s">
        <v>101</v>
      </c>
      <c r="C16" s="10">
        <f>C17</f>
        <v>2512361.54</v>
      </c>
      <c r="D16" s="9">
        <f>E16+F16</f>
        <v>2422361.54</v>
      </c>
      <c r="E16" s="9">
        <f>E17</f>
        <v>2269564.99</v>
      </c>
      <c r="F16" s="9">
        <f>F17</f>
        <v>152796.55</v>
      </c>
      <c r="G16" s="9">
        <f>G17</f>
        <v>90000</v>
      </c>
      <c r="H16" s="13"/>
    </row>
    <row r="17" ht="26.25" customHeight="1" spans="1:8">
      <c r="A17" s="31">
        <v>21602</v>
      </c>
      <c r="B17" s="32" t="s">
        <v>102</v>
      </c>
      <c r="C17" s="10">
        <f>C18+C19</f>
        <v>2512361.54</v>
      </c>
      <c r="D17" s="9">
        <f>D18</f>
        <v>2422361.54</v>
      </c>
      <c r="E17" s="9">
        <f>E18</f>
        <v>2269564.99</v>
      </c>
      <c r="F17" s="9">
        <f>F18</f>
        <v>152796.55</v>
      </c>
      <c r="G17" s="9">
        <f>G19</f>
        <v>90000</v>
      </c>
      <c r="H17" s="13"/>
    </row>
    <row r="18" ht="26.25" customHeight="1" spans="1:8">
      <c r="A18" s="31">
        <v>2160201</v>
      </c>
      <c r="B18" s="33" t="s">
        <v>150</v>
      </c>
      <c r="C18" s="10">
        <f>D18</f>
        <v>2422361.54</v>
      </c>
      <c r="D18" s="9">
        <f>E18+F18</f>
        <v>2422361.54</v>
      </c>
      <c r="E18" s="9">
        <v>2269564.99</v>
      </c>
      <c r="F18" s="9">
        <v>152796.55</v>
      </c>
      <c r="G18" s="9"/>
      <c r="H18" s="13"/>
    </row>
    <row r="19" ht="26.25" customHeight="1" spans="1:8">
      <c r="A19" s="5">
        <v>2160202</v>
      </c>
      <c r="B19" s="33" t="s">
        <v>151</v>
      </c>
      <c r="C19" s="10">
        <f>G19</f>
        <v>90000</v>
      </c>
      <c r="D19" s="9">
        <v>0</v>
      </c>
      <c r="E19" s="9"/>
      <c r="F19" s="9"/>
      <c r="G19" s="9">
        <v>90000</v>
      </c>
      <c r="H19" s="13"/>
    </row>
    <row r="20" ht="26.25" customHeight="1" spans="1:8">
      <c r="A20" s="7" t="s">
        <v>152</v>
      </c>
      <c r="B20" s="7"/>
      <c r="C20" s="10">
        <f>C16+C13+C10+C6</f>
        <v>3919505.14</v>
      </c>
      <c r="D20" s="10">
        <f>SUM(D6:D19)</f>
        <v>11488515.42</v>
      </c>
      <c r="E20" s="10">
        <f t="shared" ref="D20:G20" si="3">SUM(E6:E19)</f>
        <v>11030125.77</v>
      </c>
      <c r="F20" s="10">
        <f t="shared" si="3"/>
        <v>458389.65</v>
      </c>
      <c r="G20" s="10">
        <f t="shared" si="3"/>
        <v>270000</v>
      </c>
      <c r="H20" s="14"/>
    </row>
  </sheetData>
  <mergeCells count="8">
    <mergeCell ref="A1:G1"/>
    <mergeCell ref="A2:G2"/>
    <mergeCell ref="D4:F4"/>
    <mergeCell ref="A20:B20"/>
    <mergeCell ref="A4:A5"/>
    <mergeCell ref="B4:B5"/>
    <mergeCell ref="C4:C5"/>
    <mergeCell ref="G4:G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workbookViewId="0">
      <selection activeCell="C20" sqref="C20"/>
    </sheetView>
  </sheetViews>
  <sheetFormatPr defaultColWidth="9" defaultRowHeight="13.5" outlineLevelCol="5"/>
  <cols>
    <col min="1" max="1" width="28.5666666666667" customWidth="1"/>
    <col min="2" max="2" width="42.8583333333333" customWidth="1"/>
    <col min="3" max="5" width="28.5666666666667" customWidth="1"/>
    <col min="6" max="6" width="4.85833333333333" customWidth="1"/>
  </cols>
  <sheetData>
    <row r="1" ht="18.75" customHeight="1" spans="1:6">
      <c r="A1" s="2" t="s">
        <v>153</v>
      </c>
      <c r="B1" s="2"/>
      <c r="C1" s="2"/>
      <c r="D1" s="2"/>
      <c r="E1" s="2"/>
      <c r="F1" s="2"/>
    </row>
    <row r="2" ht="45" customHeight="1" spans="1:6">
      <c r="A2" s="3" t="s">
        <v>154</v>
      </c>
      <c r="B2" s="3"/>
      <c r="C2" s="3"/>
      <c r="D2" s="3"/>
      <c r="E2" s="3"/>
      <c r="F2" s="3"/>
    </row>
    <row r="3" ht="18" customHeight="1" spans="5:5">
      <c r="E3" s="11" t="s">
        <v>1</v>
      </c>
    </row>
    <row r="4" ht="22.5" customHeight="1" spans="1:6">
      <c r="A4" s="16" t="s">
        <v>155</v>
      </c>
      <c r="B4" s="16"/>
      <c r="C4" s="16" t="s">
        <v>156</v>
      </c>
      <c r="D4" s="16"/>
      <c r="E4" s="16"/>
      <c r="F4" s="19"/>
    </row>
    <row r="5" ht="22.5" customHeight="1" spans="1:6">
      <c r="A5" s="16" t="s">
        <v>74</v>
      </c>
      <c r="B5" s="16" t="s">
        <v>75</v>
      </c>
      <c r="C5" s="16" t="s">
        <v>57</v>
      </c>
      <c r="D5" s="16" t="s">
        <v>148</v>
      </c>
      <c r="E5" s="16" t="s">
        <v>149</v>
      </c>
      <c r="F5" s="19"/>
    </row>
    <row r="6" ht="25" customHeight="1" spans="1:6">
      <c r="A6" s="5" t="s">
        <v>157</v>
      </c>
      <c r="B6" s="5" t="s">
        <v>158</v>
      </c>
      <c r="C6" s="9">
        <v>3043544.79</v>
      </c>
      <c r="D6" s="9">
        <v>3043544.79</v>
      </c>
      <c r="E6" s="9">
        <v>0</v>
      </c>
      <c r="F6" s="13"/>
    </row>
    <row r="7" ht="25" customHeight="1" spans="1:6">
      <c r="A7" s="5" t="s">
        <v>159</v>
      </c>
      <c r="B7" s="30" t="s">
        <v>160</v>
      </c>
      <c r="C7" s="9">
        <v>781320</v>
      </c>
      <c r="D7" s="9">
        <v>781320</v>
      </c>
      <c r="E7" s="9">
        <v>0</v>
      </c>
      <c r="F7" s="13"/>
    </row>
    <row r="8" ht="25" customHeight="1" spans="1:6">
      <c r="A8" s="5" t="s">
        <v>161</v>
      </c>
      <c r="B8" s="30" t="s">
        <v>162</v>
      </c>
      <c r="C8" s="9">
        <v>991716</v>
      </c>
      <c r="D8" s="9">
        <v>991716</v>
      </c>
      <c r="E8" s="9">
        <v>0</v>
      </c>
      <c r="F8" s="13"/>
    </row>
    <row r="9" ht="25" customHeight="1" spans="1:6">
      <c r="A9" s="5" t="s">
        <v>163</v>
      </c>
      <c r="B9" s="30" t="s">
        <v>164</v>
      </c>
      <c r="C9" s="9">
        <v>127032</v>
      </c>
      <c r="D9" s="9">
        <v>127032</v>
      </c>
      <c r="E9" s="9">
        <v>0</v>
      </c>
      <c r="F9" s="13"/>
    </row>
    <row r="10" ht="25" customHeight="1" spans="1:6">
      <c r="A10" s="5" t="s">
        <v>165</v>
      </c>
      <c r="B10" s="30" t="s">
        <v>166</v>
      </c>
      <c r="C10" s="9">
        <v>334905.84</v>
      </c>
      <c r="D10" s="9">
        <v>334905.84</v>
      </c>
      <c r="E10" s="9">
        <v>0</v>
      </c>
      <c r="F10" s="13"/>
    </row>
    <row r="11" ht="25" customHeight="1" spans="1:6">
      <c r="A11" s="5" t="s">
        <v>167</v>
      </c>
      <c r="B11" s="30" t="s">
        <v>168</v>
      </c>
      <c r="C11" s="9">
        <v>336450</v>
      </c>
      <c r="D11" s="9">
        <v>336450</v>
      </c>
      <c r="E11" s="9">
        <v>0</v>
      </c>
      <c r="F11" s="13"/>
    </row>
    <row r="12" ht="25" customHeight="1" spans="1:6">
      <c r="A12" s="5" t="s">
        <v>169</v>
      </c>
      <c r="B12" s="30" t="s">
        <v>170</v>
      </c>
      <c r="C12" s="9">
        <v>193617.8</v>
      </c>
      <c r="D12" s="9">
        <v>193617.8</v>
      </c>
      <c r="E12" s="9">
        <v>0</v>
      </c>
      <c r="F12" s="13"/>
    </row>
    <row r="13" ht="25" customHeight="1" spans="1:6">
      <c r="A13" s="5" t="s">
        <v>171</v>
      </c>
      <c r="B13" s="30" t="s">
        <v>172</v>
      </c>
      <c r="C13" s="9">
        <v>10279.15</v>
      </c>
      <c r="D13" s="9">
        <v>10279.15</v>
      </c>
      <c r="E13" s="9">
        <v>0</v>
      </c>
      <c r="F13" s="13"/>
    </row>
    <row r="14" ht="25" customHeight="1" spans="1:6">
      <c r="A14" s="5" t="s">
        <v>173</v>
      </c>
      <c r="B14" s="30" t="s">
        <v>100</v>
      </c>
      <c r="C14" s="9">
        <v>268224</v>
      </c>
      <c r="D14" s="9">
        <v>268224</v>
      </c>
      <c r="E14" s="9">
        <v>0</v>
      </c>
      <c r="F14" s="13"/>
    </row>
    <row r="15" ht="25" customHeight="1" spans="1:6">
      <c r="A15" s="5" t="s">
        <v>174</v>
      </c>
      <c r="B15" s="5" t="s">
        <v>175</v>
      </c>
      <c r="C15" s="9">
        <v>152796.55</v>
      </c>
      <c r="D15" s="9">
        <v>0</v>
      </c>
      <c r="E15" s="9">
        <v>152796.55</v>
      </c>
      <c r="F15" s="13"/>
    </row>
    <row r="16" ht="25" customHeight="1" spans="1:6">
      <c r="A16" s="5" t="s">
        <v>176</v>
      </c>
      <c r="B16" s="30" t="s">
        <v>177</v>
      </c>
      <c r="C16" s="9">
        <v>4650</v>
      </c>
      <c r="D16" s="9">
        <v>0</v>
      </c>
      <c r="E16" s="9">
        <v>4650</v>
      </c>
      <c r="F16" s="13"/>
    </row>
    <row r="17" ht="25" customHeight="1" spans="1:6">
      <c r="A17" s="5" t="s">
        <v>178</v>
      </c>
      <c r="B17" s="30" t="s">
        <v>179</v>
      </c>
      <c r="C17" s="9">
        <v>350</v>
      </c>
      <c r="D17" s="9">
        <v>0</v>
      </c>
      <c r="E17" s="9">
        <v>350</v>
      </c>
      <c r="F17" s="13"/>
    </row>
    <row r="18" ht="25" customHeight="1" spans="1:6">
      <c r="A18" s="5" t="s">
        <v>180</v>
      </c>
      <c r="B18" s="30" t="s">
        <v>181</v>
      </c>
      <c r="C18" s="9">
        <v>5000</v>
      </c>
      <c r="D18" s="9">
        <v>0</v>
      </c>
      <c r="E18" s="9">
        <v>5000</v>
      </c>
      <c r="F18" s="13"/>
    </row>
    <row r="19" ht="25" customHeight="1" spans="1:6">
      <c r="A19" s="5" t="s">
        <v>182</v>
      </c>
      <c r="B19" s="30" t="s">
        <v>183</v>
      </c>
      <c r="C19" s="9">
        <v>10000</v>
      </c>
      <c r="D19" s="9">
        <v>0</v>
      </c>
      <c r="E19" s="9">
        <v>10000</v>
      </c>
      <c r="F19" s="13"/>
    </row>
    <row r="20" ht="25" customHeight="1" spans="1:6">
      <c r="A20" s="5" t="s">
        <v>184</v>
      </c>
      <c r="B20" s="30" t="s">
        <v>185</v>
      </c>
      <c r="C20" s="9">
        <v>300</v>
      </c>
      <c r="D20" s="9">
        <v>0</v>
      </c>
      <c r="E20" s="9">
        <v>300</v>
      </c>
      <c r="F20" s="13"/>
    </row>
    <row r="21" ht="25" customHeight="1" spans="1:6">
      <c r="A21" s="5" t="s">
        <v>186</v>
      </c>
      <c r="B21" s="30" t="s">
        <v>187</v>
      </c>
      <c r="C21" s="9">
        <v>4000</v>
      </c>
      <c r="D21" s="9">
        <v>0</v>
      </c>
      <c r="E21" s="9">
        <v>4000</v>
      </c>
      <c r="F21" s="13"/>
    </row>
    <row r="22" ht="25" customHeight="1" spans="1:6">
      <c r="A22" s="5" t="s">
        <v>188</v>
      </c>
      <c r="B22" s="30" t="s">
        <v>189</v>
      </c>
      <c r="C22" s="9">
        <v>20000</v>
      </c>
      <c r="D22" s="9">
        <v>0</v>
      </c>
      <c r="E22" s="9">
        <v>20000</v>
      </c>
      <c r="F22" s="13"/>
    </row>
    <row r="23" ht="25" customHeight="1" spans="1:6">
      <c r="A23" s="5" t="s">
        <v>190</v>
      </c>
      <c r="B23" s="30" t="s">
        <v>191</v>
      </c>
      <c r="C23" s="9">
        <v>10896.55</v>
      </c>
      <c r="D23" s="9">
        <v>0</v>
      </c>
      <c r="E23" s="9">
        <v>10896.55</v>
      </c>
      <c r="F23" s="13"/>
    </row>
    <row r="24" ht="25" customHeight="1" spans="1:6">
      <c r="A24" s="5" t="s">
        <v>192</v>
      </c>
      <c r="B24" s="30" t="s">
        <v>193</v>
      </c>
      <c r="C24" s="9">
        <v>6600</v>
      </c>
      <c r="D24" s="9">
        <v>0</v>
      </c>
      <c r="E24" s="9">
        <v>6600</v>
      </c>
      <c r="F24" s="13"/>
    </row>
    <row r="25" ht="25" customHeight="1" spans="1:6">
      <c r="A25" s="5" t="s">
        <v>194</v>
      </c>
      <c r="B25" s="30" t="s">
        <v>195</v>
      </c>
      <c r="C25" s="9">
        <v>10000</v>
      </c>
      <c r="D25" s="9">
        <v>0</v>
      </c>
      <c r="E25" s="9">
        <v>10000</v>
      </c>
      <c r="F25" s="13"/>
    </row>
    <row r="26" ht="25" customHeight="1" spans="1:6">
      <c r="A26" s="5" t="s">
        <v>196</v>
      </c>
      <c r="B26" s="30" t="s">
        <v>197</v>
      </c>
      <c r="C26" s="9">
        <v>81000</v>
      </c>
      <c r="D26" s="9">
        <v>0</v>
      </c>
      <c r="E26" s="9">
        <v>81000</v>
      </c>
      <c r="F26" s="13"/>
    </row>
    <row r="27" ht="25" customHeight="1" spans="1:6">
      <c r="A27" s="5" t="s">
        <v>198</v>
      </c>
      <c r="B27" s="5" t="s">
        <v>199</v>
      </c>
      <c r="C27" s="9">
        <v>633163.8</v>
      </c>
      <c r="D27" s="9">
        <v>633163.8</v>
      </c>
      <c r="E27" s="9">
        <v>0</v>
      </c>
      <c r="F27" s="14"/>
    </row>
    <row r="28" ht="25" customHeight="1" spans="1:5">
      <c r="A28" s="5" t="s">
        <v>200</v>
      </c>
      <c r="B28" s="30" t="s">
        <v>201</v>
      </c>
      <c r="C28" s="9">
        <v>608851.8</v>
      </c>
      <c r="D28" s="9">
        <v>608851.8</v>
      </c>
      <c r="E28" s="9">
        <v>0</v>
      </c>
    </row>
    <row r="29" ht="25" customHeight="1" spans="1:5">
      <c r="A29" s="5" t="s">
        <v>202</v>
      </c>
      <c r="B29" s="30" t="s">
        <v>203</v>
      </c>
      <c r="C29" s="9">
        <v>24312</v>
      </c>
      <c r="D29" s="9">
        <v>24312</v>
      </c>
      <c r="E29" s="9">
        <v>0</v>
      </c>
    </row>
    <row r="30" ht="25" customHeight="1" spans="1:5">
      <c r="A30" s="7" t="s">
        <v>152</v>
      </c>
      <c r="B30" s="7"/>
      <c r="C30" s="10">
        <v>3829505.14</v>
      </c>
      <c r="D30" s="10">
        <v>3676708.59</v>
      </c>
      <c r="E30" s="10">
        <v>152796.55</v>
      </c>
    </row>
  </sheetData>
  <mergeCells count="5">
    <mergeCell ref="A1:E1"/>
    <mergeCell ref="A2:E2"/>
    <mergeCell ref="A4:B4"/>
    <mergeCell ref="C4:E4"/>
    <mergeCell ref="A30:B30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showGridLines="0" zoomScale="85" zoomScaleNormal="85" workbookViewId="0">
      <selection activeCell="H7" sqref="H7"/>
    </sheetView>
  </sheetViews>
  <sheetFormatPr defaultColWidth="9" defaultRowHeight="13.5" outlineLevelRow="6"/>
  <cols>
    <col min="1" max="1" width="18.5" customWidth="1"/>
    <col min="2" max="2" width="14.7666666666667" customWidth="1"/>
    <col min="3" max="3" width="14.5416666666667" customWidth="1"/>
    <col min="4" max="4" width="9.25" customWidth="1"/>
    <col min="5" max="5" width="14.7666666666667" customWidth="1"/>
    <col min="6" max="6" width="16.3583333333333" customWidth="1"/>
    <col min="7" max="7" width="12.0333333333333" customWidth="1"/>
    <col min="8" max="8" width="14.775" customWidth="1"/>
    <col min="9" max="9" width="12.35" customWidth="1"/>
    <col min="10" max="10" width="9.25" customWidth="1"/>
    <col min="11" max="11" width="13.0916666666667" customWidth="1"/>
    <col min="12" max="12" width="15" customWidth="1"/>
    <col min="13" max="13" width="10.2916666666667" customWidth="1"/>
    <col min="14" max="14" width="15.5833333333333" customWidth="1"/>
    <col min="15" max="15" width="11.6083333333333" customWidth="1"/>
    <col min="16" max="16" width="9.25" customWidth="1"/>
    <col min="17" max="17" width="13.8166666666667" customWidth="1"/>
    <col min="18" max="18" width="14.8416666666667" customWidth="1"/>
    <col min="19" max="19" width="11.4666666666667" customWidth="1"/>
    <col min="20" max="20" width="3.85833333333333" customWidth="1"/>
  </cols>
  <sheetData>
    <row r="1" ht="18.75" customHeight="1" spans="1:20">
      <c r="A1" s="2" t="s">
        <v>204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45" customHeight="1" spans="1:19">
      <c r="A2" s="3" t="s">
        <v>205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6.5" customHeight="1" spans="19:19">
      <c r="S3" s="11" t="s">
        <v>1</v>
      </c>
    </row>
    <row r="4" s="1" customFormat="1" ht="49" customHeight="1" spans="1:20">
      <c r="A4" s="4" t="s">
        <v>206</v>
      </c>
      <c r="B4" s="4" t="s">
        <v>207</v>
      </c>
      <c r="C4" s="4"/>
      <c r="D4" s="4"/>
      <c r="E4" s="4"/>
      <c r="F4" s="4"/>
      <c r="G4" s="4"/>
      <c r="H4" s="4" t="s">
        <v>208</v>
      </c>
      <c r="I4" s="4"/>
      <c r="J4" s="4"/>
      <c r="K4" s="4"/>
      <c r="L4" s="4"/>
      <c r="M4" s="4"/>
      <c r="N4" s="4" t="s">
        <v>209</v>
      </c>
      <c r="O4" s="4"/>
      <c r="P4" s="4"/>
      <c r="Q4" s="4"/>
      <c r="R4" s="4"/>
      <c r="S4" s="4"/>
      <c r="T4" s="29"/>
    </row>
    <row r="5" s="1" customFormat="1" ht="49" customHeight="1" spans="1:20">
      <c r="A5" s="4"/>
      <c r="B5" s="4" t="s">
        <v>210</v>
      </c>
      <c r="C5" s="4" t="s">
        <v>211</v>
      </c>
      <c r="D5" s="4" t="s">
        <v>212</v>
      </c>
      <c r="E5" s="4"/>
      <c r="F5" s="4"/>
      <c r="G5" s="4" t="s">
        <v>187</v>
      </c>
      <c r="H5" s="4" t="s">
        <v>210</v>
      </c>
      <c r="I5" s="4" t="s">
        <v>211</v>
      </c>
      <c r="J5" s="4" t="s">
        <v>212</v>
      </c>
      <c r="K5" s="4"/>
      <c r="L5" s="4"/>
      <c r="M5" s="4" t="s">
        <v>187</v>
      </c>
      <c r="N5" s="4" t="s">
        <v>210</v>
      </c>
      <c r="O5" s="4" t="s">
        <v>211</v>
      </c>
      <c r="P5" s="4" t="s">
        <v>212</v>
      </c>
      <c r="Q5" s="4"/>
      <c r="R5" s="4"/>
      <c r="S5" s="4" t="s">
        <v>187</v>
      </c>
      <c r="T5" s="29"/>
    </row>
    <row r="6" s="1" customFormat="1" ht="49" customHeight="1" spans="1:20">
      <c r="A6" s="4"/>
      <c r="B6" s="4"/>
      <c r="C6" s="4"/>
      <c r="D6" s="4" t="s">
        <v>59</v>
      </c>
      <c r="E6" s="4" t="s">
        <v>213</v>
      </c>
      <c r="F6" s="4" t="s">
        <v>195</v>
      </c>
      <c r="G6" s="4"/>
      <c r="H6" s="4"/>
      <c r="I6" s="4"/>
      <c r="J6" s="4" t="s">
        <v>59</v>
      </c>
      <c r="K6" s="4" t="s">
        <v>213</v>
      </c>
      <c r="L6" s="4" t="s">
        <v>195</v>
      </c>
      <c r="M6" s="4"/>
      <c r="N6" s="4"/>
      <c r="O6" s="4"/>
      <c r="P6" s="4" t="s">
        <v>59</v>
      </c>
      <c r="Q6" s="4" t="s">
        <v>213</v>
      </c>
      <c r="R6" s="4" t="s">
        <v>195</v>
      </c>
      <c r="S6" s="4"/>
      <c r="T6" s="29"/>
    </row>
    <row r="7" ht="49" customHeight="1" spans="1:19">
      <c r="A7" s="27" t="s">
        <v>71</v>
      </c>
      <c r="B7" s="28">
        <v>34300</v>
      </c>
      <c r="C7" s="28">
        <v>0</v>
      </c>
      <c r="D7" s="28">
        <v>26300</v>
      </c>
      <c r="E7" s="28"/>
      <c r="F7" s="28">
        <v>26300</v>
      </c>
      <c r="G7" s="28">
        <v>8000</v>
      </c>
      <c r="H7" s="28">
        <f>L7+M7</f>
        <v>19568.88</v>
      </c>
      <c r="I7" s="28"/>
      <c r="J7" s="28">
        <f>L7</f>
        <v>15260.88</v>
      </c>
      <c r="K7" s="28"/>
      <c r="L7" s="28">
        <v>15260.88</v>
      </c>
      <c r="M7" s="28">
        <v>4308</v>
      </c>
      <c r="N7" s="28">
        <v>19200</v>
      </c>
      <c r="O7" s="28">
        <v>0</v>
      </c>
      <c r="P7" s="28">
        <f>R7</f>
        <v>15200</v>
      </c>
      <c r="Q7" s="28"/>
      <c r="R7" s="28">
        <v>15200</v>
      </c>
      <c r="S7" s="28">
        <v>4000</v>
      </c>
    </row>
  </sheetData>
  <mergeCells count="18">
    <mergeCell ref="A1:S1"/>
    <mergeCell ref="A2:S2"/>
    <mergeCell ref="B4:G4"/>
    <mergeCell ref="H4:M4"/>
    <mergeCell ref="N4:S4"/>
    <mergeCell ref="D5:F5"/>
    <mergeCell ref="J5:L5"/>
    <mergeCell ref="P5:R5"/>
    <mergeCell ref="A4:A6"/>
    <mergeCell ref="B5:B6"/>
    <mergeCell ref="C5:C6"/>
    <mergeCell ref="G5:G6"/>
    <mergeCell ref="H5:H6"/>
    <mergeCell ref="I5:I6"/>
    <mergeCell ref="M5:M6"/>
    <mergeCell ref="N5:N6"/>
    <mergeCell ref="O5:O6"/>
    <mergeCell ref="S5:S6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showGridLines="0" workbookViewId="0">
      <selection activeCell="A1" sqref="A1"/>
    </sheetView>
  </sheetViews>
  <sheetFormatPr defaultColWidth="9" defaultRowHeight="13.5" outlineLevelCol="5"/>
  <cols>
    <col min="1" max="1" width="28.5666666666667" customWidth="1"/>
    <col min="2" max="2" width="42.8583333333333" customWidth="1"/>
    <col min="3" max="5" width="28.5666666666667" customWidth="1"/>
    <col min="6" max="6" width="5.28333333333333" customWidth="1"/>
  </cols>
  <sheetData>
    <row r="1" ht="18.75" customHeight="1" spans="1:6">
      <c r="A1" s="2" t="s">
        <v>214</v>
      </c>
      <c r="F1" s="2"/>
    </row>
    <row r="2" ht="45" customHeight="1" spans="1:6">
      <c r="A2" s="3" t="s">
        <v>215</v>
      </c>
      <c r="B2" s="3"/>
      <c r="C2" s="3"/>
      <c r="D2" s="3"/>
      <c r="E2" s="3"/>
      <c r="F2" s="3"/>
    </row>
    <row r="3" ht="17.25" customHeight="1" spans="5:5">
      <c r="E3" s="11" t="s">
        <v>1</v>
      </c>
    </row>
    <row r="4" ht="22.5" customHeight="1" spans="1:6">
      <c r="A4" s="16" t="s">
        <v>74</v>
      </c>
      <c r="B4" s="16" t="s">
        <v>75</v>
      </c>
      <c r="C4" s="16" t="s">
        <v>216</v>
      </c>
      <c r="D4" s="16"/>
      <c r="E4" s="16"/>
      <c r="F4" s="19"/>
    </row>
    <row r="5" ht="22.5" customHeight="1" spans="1:6">
      <c r="A5" s="16"/>
      <c r="B5" s="16"/>
      <c r="C5" s="16" t="s">
        <v>57</v>
      </c>
      <c r="D5" s="16" t="s">
        <v>76</v>
      </c>
      <c r="E5" s="16" t="s">
        <v>77</v>
      </c>
      <c r="F5" s="19"/>
    </row>
    <row r="6" ht="26.25" customHeight="1" spans="1:6">
      <c r="A6" s="5"/>
      <c r="B6" s="5"/>
      <c r="C6" s="9">
        <v>0</v>
      </c>
      <c r="D6" s="9"/>
      <c r="E6" s="9"/>
      <c r="F6" s="13"/>
    </row>
    <row r="7" ht="26.25" customHeight="1" spans="1:6">
      <c r="A7" s="5"/>
      <c r="B7" s="5"/>
      <c r="C7" s="9">
        <v>0</v>
      </c>
      <c r="D7" s="9"/>
      <c r="E7" s="9"/>
      <c r="F7" s="13"/>
    </row>
    <row r="8" ht="26.25" customHeight="1" spans="1:6">
      <c r="A8" s="5"/>
      <c r="B8" s="5"/>
      <c r="C8" s="9">
        <v>0</v>
      </c>
      <c r="D8" s="9"/>
      <c r="E8" s="9"/>
      <c r="F8" s="13"/>
    </row>
    <row r="9" ht="26.25" customHeight="1" spans="1:6">
      <c r="A9" s="7" t="s">
        <v>152</v>
      </c>
      <c r="B9" s="7"/>
      <c r="C9" s="10">
        <v>0</v>
      </c>
      <c r="D9" s="10">
        <v>0</v>
      </c>
      <c r="E9" s="10">
        <v>0</v>
      </c>
      <c r="F9" s="14"/>
    </row>
  </sheetData>
  <mergeCells count="5">
    <mergeCell ref="A2:E2"/>
    <mergeCell ref="C4:E4"/>
    <mergeCell ref="A9:B9"/>
    <mergeCell ref="A4:A5"/>
    <mergeCell ref="B4:B5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showGridLines="0" workbookViewId="0">
      <selection activeCell="A1" sqref="A1:E1"/>
    </sheetView>
  </sheetViews>
  <sheetFormatPr defaultColWidth="9" defaultRowHeight="13.5" outlineLevelCol="5"/>
  <cols>
    <col min="1" max="1" width="28.5666666666667" customWidth="1"/>
    <col min="2" max="2" width="42.8583333333333" customWidth="1"/>
    <col min="3" max="5" width="28.5666666666667" customWidth="1"/>
    <col min="6" max="6" width="14.2833333333333" customWidth="1"/>
  </cols>
  <sheetData>
    <row r="1" ht="18.75" customHeight="1" spans="1:6">
      <c r="A1" s="2" t="s">
        <v>217</v>
      </c>
      <c r="B1" s="2"/>
      <c r="C1" s="2"/>
      <c r="D1" s="2"/>
      <c r="E1" s="2"/>
      <c r="F1" s="2"/>
    </row>
    <row r="2" ht="45" customHeight="1" spans="1:6">
      <c r="A2" s="3" t="s">
        <v>218</v>
      </c>
      <c r="B2" s="3"/>
      <c r="C2" s="3"/>
      <c r="D2" s="3"/>
      <c r="E2" s="3"/>
      <c r="F2" s="25"/>
    </row>
    <row r="3" ht="19.5" customHeight="1" spans="5:5">
      <c r="E3" s="11" t="s">
        <v>1</v>
      </c>
    </row>
    <row r="4" ht="22.5" customHeight="1" spans="1:6">
      <c r="A4" s="16" t="s">
        <v>74</v>
      </c>
      <c r="B4" s="16" t="s">
        <v>75</v>
      </c>
      <c r="C4" s="16" t="s">
        <v>219</v>
      </c>
      <c r="D4" s="16"/>
      <c r="E4" s="16"/>
      <c r="F4" s="26"/>
    </row>
    <row r="5" ht="22.5" customHeight="1" spans="1:6">
      <c r="A5" s="16"/>
      <c r="B5" s="16"/>
      <c r="C5" s="16" t="s">
        <v>57</v>
      </c>
      <c r="D5" s="16" t="s">
        <v>76</v>
      </c>
      <c r="E5" s="16" t="s">
        <v>77</v>
      </c>
      <c r="F5" s="26"/>
    </row>
    <row r="6" ht="26.25" customHeight="1" spans="1:6">
      <c r="A6" s="5"/>
      <c r="B6" s="5"/>
      <c r="C6" s="9">
        <v>0</v>
      </c>
      <c r="D6" s="9"/>
      <c r="E6" s="9"/>
      <c r="F6" s="13"/>
    </row>
    <row r="7" ht="26.25" customHeight="1" spans="1:6">
      <c r="A7" s="5"/>
      <c r="B7" s="5"/>
      <c r="C7" s="9">
        <v>0</v>
      </c>
      <c r="D7" s="9"/>
      <c r="E7" s="9"/>
      <c r="F7" s="13"/>
    </row>
    <row r="8" ht="26.25" customHeight="1" spans="1:6">
      <c r="A8" s="5"/>
      <c r="B8" s="5"/>
      <c r="C8" s="9">
        <v>0</v>
      </c>
      <c r="D8" s="9"/>
      <c r="E8" s="9"/>
      <c r="F8" s="13"/>
    </row>
    <row r="9" ht="26.25" customHeight="1" spans="1:6">
      <c r="A9" s="7" t="s">
        <v>152</v>
      </c>
      <c r="B9" s="7"/>
      <c r="C9" s="10">
        <v>0</v>
      </c>
      <c r="D9" s="10">
        <v>0</v>
      </c>
      <c r="E9" s="10">
        <v>0</v>
      </c>
      <c r="F9" s="14"/>
    </row>
  </sheetData>
  <mergeCells count="6">
    <mergeCell ref="A1:E1"/>
    <mergeCell ref="A2:E2"/>
    <mergeCell ref="C4:E4"/>
    <mergeCell ref="A9:B9"/>
    <mergeCell ref="A4:A5"/>
    <mergeCell ref="B4:B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表1-收支总表</vt:lpstr>
      <vt:lpstr>表2-收入总表</vt:lpstr>
      <vt:lpstr>表3-支出总表</vt:lpstr>
      <vt:lpstr>表4-财政拨款收支总表</vt:lpstr>
      <vt:lpstr>表5-一般公共预算支出表</vt:lpstr>
      <vt:lpstr>表6-一般公共预算基本支出表</vt:lpstr>
      <vt:lpstr>表7-一般公共预算三公经费支出表</vt:lpstr>
      <vt:lpstr>表8-政府性基金预算支出表</vt:lpstr>
      <vt:lpstr>表9-国有资本经营预算支出表</vt:lpstr>
      <vt:lpstr>表10-项目支出表</vt:lpstr>
      <vt:lpstr>表11-项目绩效目标表</vt:lpstr>
      <vt:lpstr>表12-政府采购预算表</vt:lpstr>
      <vt:lpstr>hideSheet_dataDicts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enter write excel</dc:title>
  <dc:subject>HHE</dc:subject>
  <dc:creator>16307fb6892044722311c765dae98214</dc:creator>
  <cp:keywords>_x0018_¦c</cp:keywords>
  <cp:lastModifiedBy>(^ ^)</cp:lastModifiedBy>
  <dcterms:created xsi:type="dcterms:W3CDTF">2025-02-05T02:35:28Z</dcterms:created>
  <dcterms:modified xsi:type="dcterms:W3CDTF">2025-02-05T07:07:51Z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BF0CB2ACD2D84358B30507D5CBD43A2D_12</vt:lpwstr>
  </property>
  <property fmtid="{D5CDD505-2E9C-101B-9397-08002B2CF9AE}" pid="3" name="KSOProductBuildVer">
    <vt:lpwstr>2052-12.1.0.17147</vt:lpwstr>
  </property>
</Properties>
</file>